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776" firstSheet="1" activeTab="1"/>
  </bookViews>
  <sheets>
    <sheet name="XXXX" sheetId="1" state="veryHidden" r:id="rId1"/>
    <sheet name="แบบ 8708 ส่วนที่ 1" sheetId="2" r:id="rId2"/>
    <sheet name="แบบ 8708 หน้า2 " sheetId="3" r:id="rId3"/>
    <sheet name="แบบ บก. 111" sheetId="4" r:id="rId4"/>
    <sheet name="แบบ 8708 ส่วนที่ 2" sheetId="5" r:id="rId5"/>
    <sheet name="สัญญายืม" sheetId="6" r:id="rId6"/>
  </sheets>
  <definedNames>
    <definedName name="_xlfn.BAHTTEXT" hidden="1">#NAME?</definedName>
  </definedNames>
  <calcPr fullCalcOnLoad="1"/>
</workbook>
</file>

<file path=xl/comments2.xml><?xml version="1.0" encoding="utf-8"?>
<comments xmlns="http://schemas.openxmlformats.org/spreadsheetml/2006/main">
  <authors>
    <author>ACER</author>
  </authors>
  <commentList>
    <comment ref="G5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วันที่หลังกลับจากอบรม</t>
        </r>
      </text>
    </comment>
    <comment ref="F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วันที่ ตามบันทึกข้อความ</t>
        </r>
      </text>
    </comment>
    <comment ref="D15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วันแรกของการอบรม</t>
        </r>
      </text>
    </comment>
    <comment ref="D16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วันสุดท้ายของการอบรม</t>
        </r>
      </text>
    </comment>
    <comment ref="I20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ดูรายละเอียดจาก แบบ 8708 ส่วนที่ 2</t>
        </r>
      </text>
    </comment>
  </commentList>
</comments>
</file>

<file path=xl/comments5.xml><?xml version="1.0" encoding="utf-8"?>
<comments xmlns="http://schemas.openxmlformats.org/spreadsheetml/2006/main">
  <authors>
    <author>ACER</author>
  </authors>
  <commentList>
    <comment ref="K3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วันที่กลับจากอบจากอบรม</t>
        </r>
      </text>
    </comment>
    <comment ref="F7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ต้องใส่วิทยฐานะ</t>
        </r>
      </text>
    </comment>
  </commentList>
</comments>
</file>

<file path=xl/sharedStrings.xml><?xml version="1.0" encoding="utf-8"?>
<sst xmlns="http://schemas.openxmlformats.org/spreadsheetml/2006/main" count="266" uniqueCount="173">
  <si>
    <t>วันที่</t>
  </si>
  <si>
    <t>ส่วนที่  1</t>
  </si>
  <si>
    <t>จำนวนเงิน</t>
  </si>
  <si>
    <t>ลงวันที่</t>
  </si>
  <si>
    <t>ได้อนุมัติให้</t>
  </si>
  <si>
    <t>ตำแหน่ง</t>
  </si>
  <si>
    <t>พร้อมด้วย</t>
  </si>
  <si>
    <t>รวมเวลาไปราชการครั้งนี้</t>
  </si>
  <si>
    <t>วัน</t>
  </si>
  <si>
    <t>ชั่วโมง</t>
  </si>
  <si>
    <t>ค่าเบี้ยเลี้ยงเดินทางประเภท</t>
  </si>
  <si>
    <t>จำนวน</t>
  </si>
  <si>
    <t>ค่าพาหนะ</t>
  </si>
  <si>
    <t>ค่าใช้จ่ายอื่น</t>
  </si>
  <si>
    <t>รวมทั้งสิ้น</t>
  </si>
  <si>
    <t>ลงชื่อ</t>
  </si>
  <si>
    <t>ได้รับหลักฐานการเบิกจ่ายเงินที่แนบถูกต้องแล้ว</t>
  </si>
  <si>
    <t>เห็นควรอนุมัติให้เบิกจ่ายได้</t>
  </si>
  <si>
    <t>ได้รับค่าใช้จ่ายในการเดินทางไปราชการ  จำนวน</t>
  </si>
  <si>
    <t xml:space="preserve">   ไว้เป็นการถูกต้องแล้ว</t>
  </si>
  <si>
    <t>จากเงินยืมตามสัญญาเลขที่</t>
  </si>
  <si>
    <t xml:space="preserve">              วันที่</t>
  </si>
  <si>
    <t xml:space="preserve">    ผู้รับเงิน</t>
  </si>
  <si>
    <t xml:space="preserve">  ผู้จ่ายเงิน</t>
  </si>
  <si>
    <t>หมายเหตุ</t>
  </si>
  <si>
    <t xml:space="preserve">                 -2-</t>
  </si>
  <si>
    <t>หลักฐานการจ่ายเงินค่าใช้จ่ายในการเดินทางไปราชการ</t>
  </si>
  <si>
    <t>ชื่อส่วนราชการ</t>
  </si>
  <si>
    <t>จังหวัด</t>
  </si>
  <si>
    <t>ส่วนที่  2</t>
  </si>
  <si>
    <t xml:space="preserve">            แบบ  8708</t>
  </si>
  <si>
    <t>ประกอบใบเบิกค่าใช้จ่ายในการเดินทางของ</t>
  </si>
  <si>
    <t>ลำดับ</t>
  </si>
  <si>
    <t>ที่</t>
  </si>
  <si>
    <t>ค่าใช้จ่าย</t>
  </si>
  <si>
    <t>ค่าเบี้ยเลี้ยง</t>
  </si>
  <si>
    <t>ค่าเช่าที่พัก</t>
  </si>
  <si>
    <t>รวม</t>
  </si>
  <si>
    <t>ผู้รับเงิน</t>
  </si>
  <si>
    <t xml:space="preserve"> ลายมือชื่อ</t>
  </si>
  <si>
    <t>ที่รับเงิน</t>
  </si>
  <si>
    <t>วัน เดือน ปี</t>
  </si>
  <si>
    <t>ผู้จ่ายเงิน</t>
  </si>
  <si>
    <t xml:space="preserve">            ลงชื่อ</t>
  </si>
  <si>
    <t xml:space="preserve"> ชื่อ</t>
  </si>
  <si>
    <t xml:space="preserve">                          รวมเงิน</t>
  </si>
  <si>
    <t>อนุมัติ ให้จ่ายได้</t>
  </si>
  <si>
    <t>ดังนี้</t>
  </si>
  <si>
    <t>บาท</t>
  </si>
  <si>
    <t>ใบเบิกค่าใช้จ่ายในการเดินทางไปราชการ</t>
  </si>
  <si>
    <t>โดยออกเดินทางจาก</t>
  </si>
  <si>
    <t>เรื่อง      ขออนุมัติเบิกค่าใช้จ่ายในการเดินทางไปราชการ</t>
  </si>
  <si>
    <t>แบบ  8708</t>
  </si>
  <si>
    <t>เดือน</t>
  </si>
  <si>
    <t>เวลา</t>
  </si>
  <si>
    <t>น.</t>
  </si>
  <si>
    <t xml:space="preserve">     ประเทศไทย </t>
  </si>
  <si>
    <t xml:space="preserve">วันที่  </t>
  </si>
  <si>
    <t xml:space="preserve">เดือน     </t>
  </si>
  <si>
    <t>รวมทั้งจำนวนเงินที่ขอเบิกถูกต้องตามกฎหมายทุกประการ</t>
  </si>
  <si>
    <t xml:space="preserve">            ฉบับ   </t>
  </si>
  <si>
    <t>ผู้ขอเบิกรับเงิน</t>
  </si>
  <si>
    <t>)</t>
  </si>
  <si>
    <t xml:space="preserve"> เดือน</t>
  </si>
  <si>
    <t>พ.ศ.</t>
  </si>
  <si>
    <t>-</t>
  </si>
  <si>
    <t>และกลับถึง      บ้านพัก       สำนักงาน</t>
  </si>
  <si>
    <t xml:space="preserve">                         ข้าพเจ้าขอเบิกค่าใช้จ่ายในการเดินทางไปราชการสำหรับ</t>
  </si>
  <si>
    <t xml:space="preserve">                         ข้าพเจ้าขอรับรองว่ารายงานที่กล่าวมาข้างต้นเป็นความจริง  และหลักฐานการจ่ายที่ส่งมาด้วย  จำนวน</t>
  </si>
  <si>
    <t xml:space="preserve">     ประเทศไทย  ตั้งแต่วันที่</t>
  </si>
  <si>
    <t xml:space="preserve">     ข้าพเจ้า         คณะเดินทาง</t>
  </si>
  <si>
    <t>ใบรับรองแทนใบเสร็จรับงิน</t>
  </si>
  <si>
    <t>แบบ บก.111</t>
  </si>
  <si>
    <t>รายละเอียดรายจ่าย</t>
  </si>
  <si>
    <t xml:space="preserve">พ.ศ.  </t>
  </si>
  <si>
    <t>ค้ำชี้แจง   1. 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</si>
  <si>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 xml:space="preserve">2.  ให้ผู้มีสิทธิแต่ละคนเป็นผู้ลงลายมือชื่อผู้รับเงินและวันเดือนปี่ที่ได้รับเงิน  กรณีเป็นการรับการจ่ายเงินยืม  ให้ระบุวันที่ที่ได้รับจากเงินยืม        </t>
  </si>
  <si>
    <t>3.  ผู้จ่ายเงินหมายถึงผู้ที่ขอยืมเงินจากทางราชการ  และจ่ายเงินยืมนั้นให้แก่ผู้เดินทางแต่ละคน  เป็นผู้ลงลายมือชื่อผู้จ่ายเงิน</t>
  </si>
  <si>
    <t>โรงเรียนวชิรธรรมสาธิต</t>
  </si>
  <si>
    <t>กรุงเทพมหานคร</t>
  </si>
  <si>
    <t>1. กรณีเดินทางเป็นหมู่คณะและจัดทำใบเบิกค่าใช้จ่ายรวมฉบับเดียวกัน  หากระยะเวลาในการเริ่มต้น และ</t>
  </si>
  <si>
    <t xml:space="preserve"> 2. กรณียื่นขอเบิกค่าใช้จ่ายรายบุคคล ให้ผู้ขอรับเงินเป็นผู้ลงลายมือชื่อผู้รับเงินและวันเดือนปีที่รับเงิน </t>
  </si>
  <si>
    <t xml:space="preserve">    กรณีที่มีการยืมเงิน  ให้ระบุวันที่ที่ได้รับเงินยืม  เลขที่สัญญายืมและวันที่อนุมัติเงินยืมด้วย</t>
  </si>
  <si>
    <t xml:space="preserve">    แตกต่างกันของบุคคลนั้นในช่องหมายเหตุ</t>
  </si>
  <si>
    <t>3.  กรณีที่ยื่นขอเบิกค่าใช้จ่ายรวมเป็นหมู่คณะ ผู้ขอรับเงินมิต้องลงลายมือชื่อในช่องผู้รับเงิน  ทั้งนี้  ให้ผู้มีสิทธิ</t>
  </si>
  <si>
    <t xml:space="preserve">    ให้ผู้มีสิทธิแต่ละคนลงลายมือชื่อผู้รับเงินในหลักฐานการจ่ายเงิน (ส่วนที่ 2)</t>
  </si>
  <si>
    <t>คำชี้แจง</t>
  </si>
  <si>
    <t xml:space="preserve">    สิ้นสุดการเดินทางของแต่ละบุคคลแตกต่างกัน   ให้แสดงรายละเอียดของวันเวลาที่ แตกต่างกันของบุคคลนั้นในช่องหมายเหตุ</t>
  </si>
  <si>
    <r>
      <t xml:space="preserve">สังกัด   </t>
    </r>
    <r>
      <rPr>
        <b/>
        <sz val="15"/>
        <rFont val="TH SarabunPSK"/>
        <family val="2"/>
      </rPr>
      <t xml:space="preserve"> โรงเรียนวชิรธรรมสาธิต</t>
    </r>
  </si>
  <si>
    <t xml:space="preserve">เดินทางไปปฏิบัติราชการ   </t>
  </si>
  <si>
    <t>ครู  โรงเรียนวชิรธรรมสาธิต</t>
  </si>
  <si>
    <t>จำนวนเงิน  (ตัวอักษร)                        (</t>
  </si>
  <si>
    <t>(</t>
  </si>
  <si>
    <t xml:space="preserve">จำนวนเงินรวมทั้งสิ้น (ตัวอักษร) </t>
  </si>
  <si>
    <t xml:space="preserve"> </t>
  </si>
  <si>
    <t xml:space="preserve">สัญญาเงินยืมเลขที่  </t>
  </si>
  <si>
    <t>ที่ทำการ   โรงเรียนวชิรธรรมสาธิต</t>
  </si>
  <si>
    <t>ส่วนราชการ        โรงเรียนวชิรธรรมสาธิต</t>
  </si>
  <si>
    <t>ออกจาก</t>
  </si>
  <si>
    <t>เบิกเบี้ยเลี้ยง.......-......วัน</t>
  </si>
  <si>
    <t>ถึง</t>
  </si>
  <si>
    <t>ถนน</t>
  </si>
  <si>
    <t>สุขุมวิท</t>
  </si>
  <si>
    <t>แขวง</t>
  </si>
  <si>
    <t>บางจาก</t>
  </si>
  <si>
    <t>วันละ........................บาท</t>
  </si>
  <si>
    <t>เขต/อำเภอ</t>
  </si>
  <si>
    <t>พระโขนง</t>
  </si>
  <si>
    <t>รวมเป็นเงิน...............บาท</t>
  </si>
  <si>
    <t>ค่ารถ</t>
  </si>
  <si>
    <t>จาก</t>
  </si>
  <si>
    <t>เที่ยวละ</t>
  </si>
  <si>
    <t>บาท (ไป/กลับ) เป็นเงิน</t>
  </si>
  <si>
    <t xml:space="preserve">   - ค่าโดยสาร .................................... ชั้นที่ ..................................</t>
  </si>
  <si>
    <t xml:space="preserve">   - ค่าเตียงล่างหรือบน ................................................................. บาท</t>
  </si>
  <si>
    <t xml:space="preserve">   - ค่าธรรมเนียมปรับอากาศ.......................................................... บาท</t>
  </si>
  <si>
    <t xml:space="preserve">   - ค่าธรรมเนียมรถด่วนหรือเร็ว..................................................... บาท</t>
  </si>
  <si>
    <t>รวมเป็นเงิน</t>
  </si>
  <si>
    <t>รวมเป็นเงิน (ตัวอักษร)                  (</t>
  </si>
  <si>
    <t>ข้าพเจ้า</t>
  </si>
  <si>
    <t>ครู  วิทยฐานะครูชำนาญการพิเศษ   โรงเรียนวชิรธรรมสาธิต</t>
  </si>
  <si>
    <t>ขอรับรองว่า รายจ่ายข้างต้นนี้ไม่อาจเรียกใบเสร็จรับเงินจากผู้รับได้และข้าพเจ้าได้จ่ายไปในงานของราชการโดยแท้</t>
  </si>
  <si>
    <r>
      <t>.........................</t>
    </r>
    <r>
      <rPr>
        <b/>
        <sz val="14"/>
        <rFont val="TH SarabunPSK"/>
        <family val="2"/>
      </rPr>
      <t>ผู้ขอเบิก</t>
    </r>
  </si>
  <si>
    <r>
      <t>หมายเหตุ</t>
    </r>
    <r>
      <rPr>
        <sz val="14"/>
        <rFont val="TH SarabunPSK"/>
        <family val="2"/>
      </rPr>
      <t xml:space="preserve">  ค่าโดยสารรถไฟ ต้องแยกอัตราโดยสาร ดังนี้</t>
    </r>
  </si>
  <si>
    <t xml:space="preserve">            ตำแหน่ง</t>
  </si>
  <si>
    <t>ครู  วิทยฐานะครูชำนาญการพิเศษ</t>
  </si>
  <si>
    <t>2559</t>
  </si>
  <si>
    <t>1</t>
  </si>
  <si>
    <t>ผู้อำนวยการโรงเรียนวชิรธรรมสาธิต</t>
  </si>
  <si>
    <t>18</t>
  </si>
  <si>
    <t>ธันวาคม</t>
  </si>
  <si>
    <t>21</t>
  </si>
  <si>
    <t>พฤศจิกายน</t>
  </si>
  <si>
    <t>ครู  วิทยฐานะครู ค.ศ. 1</t>
  </si>
  <si>
    <t xml:space="preserve">        บ้านพัก             โรงเรียน     </t>
  </si>
  <si>
    <t>15</t>
  </si>
  <si>
    <t>06.30</t>
  </si>
  <si>
    <t>17</t>
  </si>
  <si>
    <t>19.00</t>
  </si>
  <si>
    <t>2</t>
  </si>
  <si>
    <t>(นายสมพร  สังวาระ)</t>
  </si>
  <si>
    <t>06.30 น.</t>
  </si>
  <si>
    <t>( นางทัศนีย์ วงค์เขียว)</t>
  </si>
  <si>
    <t>(ชื่อผู้แทนยืมเงิน)</t>
  </si>
  <si>
    <t>(ผู้เข้าอบรม)</t>
  </si>
  <si>
    <t xml:space="preserve">         เดือน     พ.ศ. </t>
  </si>
  <si>
    <t xml:space="preserve">เดือน           พ.ศ. </t>
  </si>
  <si>
    <t>เดือน        พ.ศ.</t>
  </si>
  <si>
    <t xml:space="preserve">  เดือน     พ.ศ. </t>
  </si>
  <si>
    <t>เลขที่สัญญยืม</t>
  </si>
  <si>
    <r>
      <t xml:space="preserve">ชื่อผู้ยืม                 </t>
    </r>
    <r>
      <rPr>
        <sz val="15"/>
        <color indexed="10"/>
        <rFont val="TH SarabunPSK"/>
        <family val="2"/>
      </rPr>
      <t xml:space="preserve">  (ชื่อผู้ยืม)</t>
    </r>
  </si>
  <si>
    <t>ตามสัญญายืม</t>
  </si>
  <si>
    <t>รวมตามสัญญายืม</t>
  </si>
  <si>
    <r>
      <t xml:space="preserve">เรียน     </t>
    </r>
    <r>
      <rPr>
        <b/>
        <sz val="15"/>
        <rFont val="TH SarabunPSK"/>
        <family val="2"/>
      </rPr>
      <t>ผู้อำนวยการเขตพื้นที่การศึกษามัธยมศึกษา เขต 2</t>
    </r>
  </si>
  <si>
    <t xml:space="preserve">                         ตามบันทึกข้อความขออนุญาตไปราชการ  </t>
  </si>
  <si>
    <t>เข้ารับการอบรม Python เบื้องต้น</t>
  </si>
  <si>
    <t>ชื่อผู้เข้าอบรม</t>
  </si>
  <si>
    <r>
      <t xml:space="preserve">ลงวันที่  </t>
    </r>
    <r>
      <rPr>
        <sz val="15"/>
        <color indexed="10"/>
        <rFont val="TH SarabunPSK"/>
        <family val="2"/>
      </rPr>
      <t>18</t>
    </r>
  </si>
  <si>
    <r>
      <t xml:space="preserve">พ.ศ.  </t>
    </r>
    <r>
      <rPr>
        <sz val="15"/>
        <color indexed="10"/>
        <rFont val="TH SarabunPSK"/>
        <family val="2"/>
      </rPr>
      <t>2559</t>
    </r>
  </si>
  <si>
    <r>
      <t xml:space="preserve">  ตามสัญญาเงินยืมเลขที่  </t>
    </r>
    <r>
      <rPr>
        <sz val="14"/>
        <color indexed="10"/>
        <rFont val="TH SarabunPSK"/>
        <family val="2"/>
      </rPr>
      <t xml:space="preserve"> 256/2559</t>
    </r>
    <r>
      <rPr>
        <sz val="14"/>
        <rFont val="TH SarabunPSK"/>
        <family val="2"/>
      </rPr>
      <t xml:space="preserve">  วันที่ </t>
    </r>
    <r>
      <rPr>
        <sz val="14"/>
        <color indexed="10"/>
        <rFont val="TH SarabunPSK"/>
        <family val="2"/>
      </rPr>
      <t>18 ธันวาคม 2559</t>
    </r>
  </si>
  <si>
    <t>ลงชื่อผู้เข้าอบรม</t>
  </si>
  <si>
    <t>วันที่ได้รับเงินตามสัญญายืม</t>
  </si>
  <si>
    <t xml:space="preserve">รถ BTS </t>
  </si>
  <si>
    <t>สถานี  BTS ปุณณวิถี</t>
  </si>
  <si>
    <t>สถานี  BTS จตุจักร</t>
  </si>
  <si>
    <t>รวม 2 วัน</t>
  </si>
  <si>
    <t>ผู้อบรม</t>
  </si>
  <si>
    <r>
      <t xml:space="preserve">กลับถึงโรงเรียน   </t>
    </r>
    <r>
      <rPr>
        <b/>
        <sz val="14"/>
        <color indexed="10"/>
        <rFont val="TH SarabunPSK"/>
        <family val="2"/>
      </rPr>
      <t xml:space="preserve"> เวลา  17.00  น.</t>
    </r>
  </si>
  <si>
    <r>
      <t xml:space="preserve">ข้าพเจ้า   </t>
    </r>
    <r>
      <rPr>
        <sz val="15"/>
        <color indexed="10"/>
        <rFont val="TH SarabunPSK"/>
        <family val="2"/>
      </rPr>
      <t xml:space="preserve"> </t>
    </r>
    <r>
      <rPr>
        <b/>
        <sz val="15"/>
        <color indexed="10"/>
        <rFont val="TH SarabunPSK"/>
        <family val="2"/>
      </rPr>
      <t>ผู้อบรม</t>
    </r>
  </si>
  <si>
    <t>( ผู้อบรม )</t>
  </si>
  <si>
    <t>ค่าลงทะเบียน</t>
  </si>
  <si>
    <t>ณ   โรงแรม AAA  เขต จตุจักร กทม.</t>
  </si>
  <si>
    <t xml:space="preserve">เดือน               พ.ศ. 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</si>
</sst>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\(\ @\ \)"/>
    <numFmt numFmtId="202" formatCode="\(@\)"/>
    <numFmt numFmtId="203" formatCode="_(* #,##0_);_(* \(#,##0\);_(* &quot;-&quot;??_);_(@_)"/>
    <numFmt numFmtId="204" formatCode="#,##0.00_ ;\-#,##0.00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107041E]d\ mmm\ yy;@"/>
    <numFmt numFmtId="210" formatCode="[$-107041E]d\ mmmm\ yyyy;@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</numFmts>
  <fonts count="6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7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4"/>
      <name val="TH SarabunPSK"/>
      <family val="2"/>
    </font>
    <font>
      <u val="single"/>
      <sz val="15"/>
      <name val="TH SarabunPSK"/>
      <family val="2"/>
    </font>
    <font>
      <b/>
      <u val="single"/>
      <sz val="15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5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10"/>
      <name val="TH SarabunPSK"/>
      <family val="2"/>
    </font>
    <font>
      <b/>
      <sz val="13"/>
      <color indexed="10"/>
      <name val="TH SarabunPSK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5"/>
      <color rgb="FFFF0000"/>
      <name val="TH SarabunPSK"/>
      <family val="2"/>
    </font>
    <font>
      <sz val="14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3" fontId="4" fillId="0" borderId="15" xfId="38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43" fontId="4" fillId="0" borderId="16" xfId="38" applyFont="1" applyBorder="1" applyAlignment="1">
      <alignment/>
    </xf>
    <xf numFmtId="43" fontId="4" fillId="0" borderId="16" xfId="38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200" fontId="4" fillId="0" borderId="0" xfId="38" applyNumberFormat="1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8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00" fontId="4" fillId="0" borderId="18" xfId="38" applyNumberFormat="1" applyFont="1" applyBorder="1" applyAlignment="1">
      <alignment horizontal="center"/>
    </xf>
    <xf numFmtId="43" fontId="3" fillId="0" borderId="18" xfId="38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00" fontId="4" fillId="0" borderId="0" xfId="38" applyNumberFormat="1" applyFont="1" applyBorder="1" applyAlignment="1">
      <alignment horizontal="center"/>
    </xf>
    <xf numFmtId="43" fontId="4" fillId="0" borderId="0" xfId="38" applyFont="1" applyBorder="1" applyAlignment="1">
      <alignment/>
    </xf>
    <xf numFmtId="0" fontId="9" fillId="0" borderId="0" xfId="0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200" fontId="4" fillId="0" borderId="19" xfId="38" applyNumberFormat="1" applyFont="1" applyBorder="1" applyAlignment="1">
      <alignment horizontal="center"/>
    </xf>
    <xf numFmtId="43" fontId="4" fillId="0" borderId="19" xfId="38" applyFont="1" applyBorder="1" applyAlignment="1">
      <alignment/>
    </xf>
    <xf numFmtId="49" fontId="4" fillId="0" borderId="19" xfId="0" applyNumberFormat="1" applyFont="1" applyBorder="1" applyAlignment="1">
      <alignment horizontal="right"/>
    </xf>
    <xf numFmtId="201" fontId="8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1" fillId="0" borderId="16" xfId="0" applyFont="1" applyBorder="1" applyAlignment="1">
      <alignment/>
    </xf>
    <xf numFmtId="49" fontId="11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15" fontId="4" fillId="0" borderId="16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209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09" fontId="6" fillId="0" borderId="2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25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209" fontId="6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9" fontId="6" fillId="33" borderId="25" xfId="0" applyNumberFormat="1" applyFont="1" applyFill="1" applyBorder="1" applyAlignment="1">
      <alignment/>
    </xf>
    <xf numFmtId="4" fontId="8" fillId="33" borderId="25" xfId="0" applyNumberFormat="1" applyFont="1" applyFill="1" applyBorder="1" applyAlignment="1">
      <alignment/>
    </xf>
    <xf numFmtId="4" fontId="6" fillId="0" borderId="25" xfId="0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49" fontId="6" fillId="0" borderId="30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31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31" xfId="0" applyNumberFormat="1" applyFont="1" applyBorder="1" applyAlignment="1">
      <alignment/>
    </xf>
    <xf numFmtId="20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32" xfId="0" applyFont="1" applyBorder="1" applyAlignment="1">
      <alignment/>
    </xf>
    <xf numFmtId="4" fontId="6" fillId="0" borderId="13" xfId="0" applyNumberFormat="1" applyFont="1" applyBorder="1" applyAlignment="1">
      <alignment/>
    </xf>
    <xf numFmtId="209" fontId="6" fillId="0" borderId="24" xfId="0" applyNumberFormat="1" applyFont="1" applyBorder="1" applyAlignment="1">
      <alignment/>
    </xf>
    <xf numFmtId="0" fontId="8" fillId="0" borderId="33" xfId="0" applyFont="1" applyBorder="1" applyAlignment="1">
      <alignment horizontal="right"/>
    </xf>
    <xf numFmtId="0" fontId="8" fillId="0" borderId="3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09" fontId="6" fillId="0" borderId="0" xfId="0" applyNumberFormat="1" applyFont="1" applyAlignment="1">
      <alignment/>
    </xf>
    <xf numFmtId="209" fontId="6" fillId="0" borderId="0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13" fillId="0" borderId="0" xfId="0" applyFont="1" applyBorder="1" applyAlignment="1">
      <alignment/>
    </xf>
    <xf numFmtId="43" fontId="8" fillId="0" borderId="0" xfId="38" applyFont="1" applyAlignment="1">
      <alignment horizontal="right"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12" fillId="0" borderId="25" xfId="0" applyNumberFormat="1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6" fillId="0" borderId="26" xfId="0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15" fontId="4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left"/>
    </xf>
    <xf numFmtId="49" fontId="6" fillId="0" borderId="29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56" fillId="0" borderId="0" xfId="0" applyNumberFormat="1" applyFont="1" applyAlignment="1">
      <alignment/>
    </xf>
    <xf numFmtId="49" fontId="57" fillId="0" borderId="0" xfId="0" applyNumberFormat="1" applyFont="1" applyAlignment="1">
      <alignment horizontal="center"/>
    </xf>
    <xf numFmtId="49" fontId="58" fillId="0" borderId="0" xfId="0" applyNumberFormat="1" applyFont="1" applyAlignment="1">
      <alignment horizontal="center"/>
    </xf>
    <xf numFmtId="49" fontId="58" fillId="0" borderId="0" xfId="0" applyNumberFormat="1" applyFont="1" applyAlignment="1">
      <alignment/>
    </xf>
    <xf numFmtId="0" fontId="56" fillId="0" borderId="0" xfId="0" applyFont="1" applyAlignment="1">
      <alignment/>
    </xf>
    <xf numFmtId="49" fontId="58" fillId="0" borderId="0" xfId="0" applyNumberFormat="1" applyFont="1" applyAlignment="1">
      <alignment horizontal="center"/>
    </xf>
    <xf numFmtId="43" fontId="56" fillId="0" borderId="16" xfId="38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20" xfId="0" applyFont="1" applyBorder="1" applyAlignment="1">
      <alignment/>
    </xf>
    <xf numFmtId="15" fontId="59" fillId="0" borderId="10" xfId="0" applyNumberFormat="1" applyFont="1" applyBorder="1" applyAlignment="1">
      <alignment horizontal="center" wrapText="1"/>
    </xf>
    <xf numFmtId="15" fontId="59" fillId="0" borderId="26" xfId="0" applyNumberFormat="1" applyFont="1" applyBorder="1" applyAlignment="1">
      <alignment horizontal="center" wrapText="1"/>
    </xf>
    <xf numFmtId="15" fontId="59" fillId="0" borderId="40" xfId="0" applyNumberFormat="1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209" fontId="59" fillId="0" borderId="10" xfId="0" applyNumberFormat="1" applyFont="1" applyBorder="1" applyAlignment="1">
      <alignment horizontal="center"/>
    </xf>
    <xf numFmtId="209" fontId="59" fillId="0" borderId="26" xfId="0" applyNumberFormat="1" applyFont="1" applyBorder="1" applyAlignment="1">
      <alignment horizontal="center"/>
    </xf>
    <xf numFmtId="49" fontId="57" fillId="0" borderId="25" xfId="0" applyNumberFormat="1" applyFont="1" applyBorder="1" applyAlignment="1">
      <alignment/>
    </xf>
    <xf numFmtId="49" fontId="57" fillId="0" borderId="27" xfId="0" applyNumberFormat="1" applyFont="1" applyBorder="1" applyAlignment="1">
      <alignment/>
    </xf>
    <xf numFmtId="4" fontId="57" fillId="0" borderId="25" xfId="0" applyNumberFormat="1" applyFont="1" applyBorder="1" applyAlignment="1">
      <alignment/>
    </xf>
    <xf numFmtId="4" fontId="57" fillId="0" borderId="28" xfId="0" applyNumberFormat="1" applyFont="1" applyBorder="1" applyAlignment="1">
      <alignment/>
    </xf>
    <xf numFmtId="4" fontId="57" fillId="0" borderId="11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210" fontId="57" fillId="0" borderId="0" xfId="0" applyNumberFormat="1" applyFont="1" applyBorder="1" applyAlignment="1">
      <alignment horizontal="center"/>
    </xf>
    <xf numFmtId="49" fontId="56" fillId="0" borderId="0" xfId="0" applyNumberFormat="1" applyFont="1" applyAlignment="1">
      <alignment horizontal="center"/>
    </xf>
    <xf numFmtId="49" fontId="60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43" fontId="57" fillId="0" borderId="0" xfId="38" applyFont="1" applyAlignment="1">
      <alignment horizontal="center"/>
    </xf>
    <xf numFmtId="0" fontId="57" fillId="0" borderId="0" xfId="0" applyNumberFormat="1" applyFont="1" applyAlignment="1">
      <alignment horizontal="center"/>
    </xf>
    <xf numFmtId="43" fontId="57" fillId="0" borderId="0" xfId="38" applyFont="1" applyAlignment="1">
      <alignment/>
    </xf>
    <xf numFmtId="204" fontId="58" fillId="0" borderId="0" xfId="0" applyNumberFormat="1" applyFont="1" applyAlignment="1">
      <alignment horizontal="center"/>
    </xf>
    <xf numFmtId="210" fontId="57" fillId="0" borderId="29" xfId="0" applyNumberFormat="1" applyFont="1" applyBorder="1" applyAlignment="1">
      <alignment horizontal="center"/>
    </xf>
    <xf numFmtId="0" fontId="59" fillId="0" borderId="20" xfId="0" applyFont="1" applyBorder="1" applyAlignment="1">
      <alignment/>
    </xf>
    <xf numFmtId="43" fontId="56" fillId="0" borderId="16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0</xdr:rowOff>
    </xdr:from>
    <xdr:to>
      <xdr:col>9</xdr:col>
      <xdr:colOff>76200</xdr:colOff>
      <xdr:row>31</xdr:row>
      <xdr:rowOff>0</xdr:rowOff>
    </xdr:to>
    <xdr:sp>
      <xdr:nvSpPr>
        <xdr:cNvPr id="2" name="Line 4"/>
        <xdr:cNvSpPr>
          <a:spLocks/>
        </xdr:cNvSpPr>
      </xdr:nvSpPr>
      <xdr:spPr>
        <a:xfrm>
          <a:off x="3962400" y="9496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133350</xdr:colOff>
      <xdr:row>29</xdr:row>
      <xdr:rowOff>285750</xdr:rowOff>
    </xdr:from>
    <xdr:to>
      <xdr:col>9</xdr:col>
      <xdr:colOff>0</xdr:colOff>
      <xdr:row>29</xdr:row>
      <xdr:rowOff>285750</xdr:rowOff>
    </xdr:to>
    <xdr:sp>
      <xdr:nvSpPr>
        <xdr:cNvPr id="3" name="Line 5"/>
        <xdr:cNvSpPr>
          <a:spLocks/>
        </xdr:cNvSpPr>
      </xdr:nvSpPr>
      <xdr:spPr>
        <a:xfrm>
          <a:off x="4057650" y="91916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352425</xdr:colOff>
      <xdr:row>28</xdr:row>
      <xdr:rowOff>276225</xdr:rowOff>
    </xdr:from>
    <xdr:to>
      <xdr:col>8</xdr:col>
      <xdr:colOff>247650</xdr:colOff>
      <xdr:row>28</xdr:row>
      <xdr:rowOff>276225</xdr:rowOff>
    </xdr:to>
    <xdr:sp>
      <xdr:nvSpPr>
        <xdr:cNvPr id="4" name="Line 6"/>
        <xdr:cNvSpPr>
          <a:spLocks/>
        </xdr:cNvSpPr>
      </xdr:nvSpPr>
      <xdr:spPr>
        <a:xfrm>
          <a:off x="3886200" y="88868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257175</xdr:rowOff>
    </xdr:from>
    <xdr:to>
      <xdr:col>1</xdr:col>
      <xdr:colOff>333375</xdr:colOff>
      <xdr:row>26</xdr:row>
      <xdr:rowOff>257175</xdr:rowOff>
    </xdr:to>
    <xdr:sp>
      <xdr:nvSpPr>
        <xdr:cNvPr id="5" name="Line 7"/>
        <xdr:cNvSpPr>
          <a:spLocks/>
        </xdr:cNvSpPr>
      </xdr:nvSpPr>
      <xdr:spPr>
        <a:xfrm>
          <a:off x="76200" y="82962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257175</xdr:rowOff>
    </xdr:from>
    <xdr:to>
      <xdr:col>10</xdr:col>
      <xdr:colOff>114300</xdr:colOff>
      <xdr:row>24</xdr:row>
      <xdr:rowOff>257175</xdr:rowOff>
    </xdr:to>
    <xdr:sp>
      <xdr:nvSpPr>
        <xdr:cNvPr id="6" name="Line 8"/>
        <xdr:cNvSpPr>
          <a:spLocks/>
        </xdr:cNvSpPr>
      </xdr:nvSpPr>
      <xdr:spPr>
        <a:xfrm>
          <a:off x="2095500" y="7524750"/>
          <a:ext cx="4295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447675</xdr:rowOff>
    </xdr:from>
    <xdr:to>
      <xdr:col>2</xdr:col>
      <xdr:colOff>342900</xdr:colOff>
      <xdr:row>7</xdr:row>
      <xdr:rowOff>447675</xdr:rowOff>
    </xdr:to>
    <xdr:sp>
      <xdr:nvSpPr>
        <xdr:cNvPr id="7" name="Line 9"/>
        <xdr:cNvSpPr>
          <a:spLocks/>
        </xdr:cNvSpPr>
      </xdr:nvSpPr>
      <xdr:spPr>
        <a:xfrm>
          <a:off x="2076450" y="29432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438150</xdr:rowOff>
    </xdr:from>
    <xdr:to>
      <xdr:col>9</xdr:col>
      <xdr:colOff>161925</xdr:colOff>
      <xdr:row>7</xdr:row>
      <xdr:rowOff>438150</xdr:rowOff>
    </xdr:to>
    <xdr:sp>
      <xdr:nvSpPr>
        <xdr:cNvPr id="8" name="Line 10"/>
        <xdr:cNvSpPr>
          <a:spLocks/>
        </xdr:cNvSpPr>
      </xdr:nvSpPr>
      <xdr:spPr>
        <a:xfrm>
          <a:off x="4095750" y="29337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476250</xdr:colOff>
      <xdr:row>6</xdr:row>
      <xdr:rowOff>285750</xdr:rowOff>
    </xdr:from>
    <xdr:to>
      <xdr:col>2</xdr:col>
      <xdr:colOff>0</xdr:colOff>
      <xdr:row>6</xdr:row>
      <xdr:rowOff>285750</xdr:rowOff>
    </xdr:to>
    <xdr:sp>
      <xdr:nvSpPr>
        <xdr:cNvPr id="9" name="Line 11"/>
        <xdr:cNvSpPr>
          <a:spLocks/>
        </xdr:cNvSpPr>
      </xdr:nvSpPr>
      <xdr:spPr>
        <a:xfrm>
          <a:off x="476250" y="24860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257175</xdr:rowOff>
    </xdr:from>
    <xdr:to>
      <xdr:col>6</xdr:col>
      <xdr:colOff>276225</xdr:colOff>
      <xdr:row>4</xdr:row>
      <xdr:rowOff>257175</xdr:rowOff>
    </xdr:to>
    <xdr:sp>
      <xdr:nvSpPr>
        <xdr:cNvPr id="10" name="Line 12"/>
        <xdr:cNvSpPr>
          <a:spLocks/>
        </xdr:cNvSpPr>
      </xdr:nvSpPr>
      <xdr:spPr>
        <a:xfrm>
          <a:off x="4848225" y="1800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257175</xdr:rowOff>
    </xdr:from>
    <xdr:to>
      <xdr:col>11</xdr:col>
      <xdr:colOff>295275</xdr:colOff>
      <xdr:row>4</xdr:row>
      <xdr:rowOff>257175</xdr:rowOff>
    </xdr:to>
    <xdr:sp>
      <xdr:nvSpPr>
        <xdr:cNvPr id="11" name="Line 13"/>
        <xdr:cNvSpPr>
          <a:spLocks/>
        </xdr:cNvSpPr>
      </xdr:nvSpPr>
      <xdr:spPr>
        <a:xfrm>
          <a:off x="6629400" y="1800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1</xdr:row>
      <xdr:rowOff>257175</xdr:rowOff>
    </xdr:from>
    <xdr:to>
      <xdr:col>2</xdr:col>
      <xdr:colOff>276225</xdr:colOff>
      <xdr:row>1</xdr:row>
      <xdr:rowOff>257175</xdr:rowOff>
    </xdr:to>
    <xdr:sp>
      <xdr:nvSpPr>
        <xdr:cNvPr id="12" name="Line 14"/>
        <xdr:cNvSpPr>
          <a:spLocks/>
        </xdr:cNvSpPr>
      </xdr:nvSpPr>
      <xdr:spPr>
        <a:xfrm>
          <a:off x="600075" y="5524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19050</xdr:colOff>
      <xdr:row>1</xdr:row>
      <xdr:rowOff>238125</xdr:rowOff>
    </xdr:from>
    <xdr:to>
      <xdr:col>9</xdr:col>
      <xdr:colOff>123825</xdr:colOff>
      <xdr:row>1</xdr:row>
      <xdr:rowOff>238125</xdr:rowOff>
    </xdr:to>
    <xdr:sp>
      <xdr:nvSpPr>
        <xdr:cNvPr id="13" name="Line 15"/>
        <xdr:cNvSpPr>
          <a:spLocks/>
        </xdr:cNvSpPr>
      </xdr:nvSpPr>
      <xdr:spPr>
        <a:xfrm>
          <a:off x="4391025" y="5334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1228725</xdr:colOff>
      <xdr:row>0</xdr:row>
      <xdr:rowOff>257175</xdr:rowOff>
    </xdr:from>
    <xdr:to>
      <xdr:col>4</xdr:col>
      <xdr:colOff>152400</xdr:colOff>
      <xdr:row>0</xdr:row>
      <xdr:rowOff>257175</xdr:rowOff>
    </xdr:to>
    <xdr:sp>
      <xdr:nvSpPr>
        <xdr:cNvPr id="14" name="Line 16"/>
        <xdr:cNvSpPr>
          <a:spLocks/>
        </xdr:cNvSpPr>
      </xdr:nvSpPr>
      <xdr:spPr>
        <a:xfrm>
          <a:off x="1228725" y="2571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257175</xdr:rowOff>
    </xdr:from>
    <xdr:to>
      <xdr:col>10</xdr:col>
      <xdr:colOff>219075</xdr:colOff>
      <xdr:row>0</xdr:row>
      <xdr:rowOff>257175</xdr:rowOff>
    </xdr:to>
    <xdr:sp>
      <xdr:nvSpPr>
        <xdr:cNvPr id="15" name="Line 17"/>
        <xdr:cNvSpPr>
          <a:spLocks/>
        </xdr:cNvSpPr>
      </xdr:nvSpPr>
      <xdr:spPr>
        <a:xfrm>
          <a:off x="4695825" y="2571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257175</xdr:rowOff>
    </xdr:from>
    <xdr:to>
      <xdr:col>2</xdr:col>
      <xdr:colOff>228600</xdr:colOff>
      <xdr:row>8</xdr:row>
      <xdr:rowOff>257175</xdr:rowOff>
    </xdr:to>
    <xdr:sp>
      <xdr:nvSpPr>
        <xdr:cNvPr id="16" name="Line 18"/>
        <xdr:cNvSpPr>
          <a:spLocks/>
        </xdr:cNvSpPr>
      </xdr:nvSpPr>
      <xdr:spPr>
        <a:xfrm>
          <a:off x="504825" y="322897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257175</xdr:rowOff>
    </xdr:from>
    <xdr:to>
      <xdr:col>11</xdr:col>
      <xdr:colOff>428625</xdr:colOff>
      <xdr:row>8</xdr:row>
      <xdr:rowOff>257175</xdr:rowOff>
    </xdr:to>
    <xdr:sp>
      <xdr:nvSpPr>
        <xdr:cNvPr id="17" name="Line 19"/>
        <xdr:cNvSpPr>
          <a:spLocks/>
        </xdr:cNvSpPr>
      </xdr:nvSpPr>
      <xdr:spPr>
        <a:xfrm>
          <a:off x="4391025" y="32289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352425</xdr:colOff>
      <xdr:row>9</xdr:row>
      <xdr:rowOff>257175</xdr:rowOff>
    </xdr:from>
    <xdr:to>
      <xdr:col>2</xdr:col>
      <xdr:colOff>228600</xdr:colOff>
      <xdr:row>9</xdr:row>
      <xdr:rowOff>257175</xdr:rowOff>
    </xdr:to>
    <xdr:sp>
      <xdr:nvSpPr>
        <xdr:cNvPr id="18" name="Line 20"/>
        <xdr:cNvSpPr>
          <a:spLocks/>
        </xdr:cNvSpPr>
      </xdr:nvSpPr>
      <xdr:spPr>
        <a:xfrm>
          <a:off x="352425" y="352425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257175</xdr:rowOff>
    </xdr:from>
    <xdr:to>
      <xdr:col>11</xdr:col>
      <xdr:colOff>438150</xdr:colOff>
      <xdr:row>9</xdr:row>
      <xdr:rowOff>257175</xdr:rowOff>
    </xdr:to>
    <xdr:sp>
      <xdr:nvSpPr>
        <xdr:cNvPr id="19" name="Line 21"/>
        <xdr:cNvSpPr>
          <a:spLocks/>
        </xdr:cNvSpPr>
      </xdr:nvSpPr>
      <xdr:spPr>
        <a:xfrm>
          <a:off x="4410075" y="3524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276225</xdr:rowOff>
    </xdr:from>
    <xdr:to>
      <xdr:col>10</xdr:col>
      <xdr:colOff>9525</xdr:colOff>
      <xdr:row>4</xdr:row>
      <xdr:rowOff>276225</xdr:rowOff>
    </xdr:to>
    <xdr:sp>
      <xdr:nvSpPr>
        <xdr:cNvPr id="20" name="Line 22"/>
        <xdr:cNvSpPr>
          <a:spLocks/>
        </xdr:cNvSpPr>
      </xdr:nvSpPr>
      <xdr:spPr>
        <a:xfrm>
          <a:off x="5553075" y="18192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10</xdr:row>
      <xdr:rowOff>257175</xdr:rowOff>
    </xdr:from>
    <xdr:to>
      <xdr:col>12</xdr:col>
      <xdr:colOff>0</xdr:colOff>
      <xdr:row>10</xdr:row>
      <xdr:rowOff>257175</xdr:rowOff>
    </xdr:to>
    <xdr:sp>
      <xdr:nvSpPr>
        <xdr:cNvPr id="21" name="Line 23"/>
        <xdr:cNvSpPr>
          <a:spLocks/>
        </xdr:cNvSpPr>
      </xdr:nvSpPr>
      <xdr:spPr>
        <a:xfrm>
          <a:off x="38100" y="3819525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266700</xdr:rowOff>
    </xdr:from>
    <xdr:to>
      <xdr:col>12</xdr:col>
      <xdr:colOff>0</xdr:colOff>
      <xdr:row>11</xdr:row>
      <xdr:rowOff>266700</xdr:rowOff>
    </xdr:to>
    <xdr:sp>
      <xdr:nvSpPr>
        <xdr:cNvPr id="22" name="Line 24"/>
        <xdr:cNvSpPr>
          <a:spLocks/>
        </xdr:cNvSpPr>
      </xdr:nvSpPr>
      <xdr:spPr>
        <a:xfrm>
          <a:off x="38100" y="4124325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3" name="Line 25"/>
        <xdr:cNvSpPr>
          <a:spLocks/>
        </xdr:cNvSpPr>
      </xdr:nvSpPr>
      <xdr:spPr>
        <a:xfrm>
          <a:off x="38100" y="4124325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257175</xdr:rowOff>
    </xdr:from>
    <xdr:to>
      <xdr:col>5</xdr:col>
      <xdr:colOff>409575</xdr:colOff>
      <xdr:row>19</xdr:row>
      <xdr:rowOff>257175</xdr:rowOff>
    </xdr:to>
    <xdr:sp>
      <xdr:nvSpPr>
        <xdr:cNvPr id="24" name="Line 26"/>
        <xdr:cNvSpPr>
          <a:spLocks/>
        </xdr:cNvSpPr>
      </xdr:nvSpPr>
      <xdr:spPr>
        <a:xfrm>
          <a:off x="3571875" y="60483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20</xdr:row>
      <xdr:rowOff>257175</xdr:rowOff>
    </xdr:from>
    <xdr:to>
      <xdr:col>5</xdr:col>
      <xdr:colOff>409575</xdr:colOff>
      <xdr:row>20</xdr:row>
      <xdr:rowOff>257175</xdr:rowOff>
    </xdr:to>
    <xdr:sp>
      <xdr:nvSpPr>
        <xdr:cNvPr id="25" name="Line 27"/>
        <xdr:cNvSpPr>
          <a:spLocks/>
        </xdr:cNvSpPr>
      </xdr:nvSpPr>
      <xdr:spPr>
        <a:xfrm>
          <a:off x="3571875" y="63436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21</xdr:row>
      <xdr:rowOff>257175</xdr:rowOff>
    </xdr:from>
    <xdr:to>
      <xdr:col>5</xdr:col>
      <xdr:colOff>409575</xdr:colOff>
      <xdr:row>21</xdr:row>
      <xdr:rowOff>257175</xdr:rowOff>
    </xdr:to>
    <xdr:sp>
      <xdr:nvSpPr>
        <xdr:cNvPr id="26" name="Line 28"/>
        <xdr:cNvSpPr>
          <a:spLocks/>
        </xdr:cNvSpPr>
      </xdr:nvSpPr>
      <xdr:spPr>
        <a:xfrm>
          <a:off x="3571875" y="66389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22</xdr:row>
      <xdr:rowOff>257175</xdr:rowOff>
    </xdr:from>
    <xdr:to>
      <xdr:col>5</xdr:col>
      <xdr:colOff>409575</xdr:colOff>
      <xdr:row>22</xdr:row>
      <xdr:rowOff>257175</xdr:rowOff>
    </xdr:to>
    <xdr:sp>
      <xdr:nvSpPr>
        <xdr:cNvPr id="27" name="Line 29"/>
        <xdr:cNvSpPr>
          <a:spLocks/>
        </xdr:cNvSpPr>
      </xdr:nvSpPr>
      <xdr:spPr>
        <a:xfrm>
          <a:off x="3571875" y="69342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257175</xdr:rowOff>
    </xdr:from>
    <xdr:to>
      <xdr:col>10</xdr:col>
      <xdr:colOff>352425</xdr:colOff>
      <xdr:row>19</xdr:row>
      <xdr:rowOff>257175</xdr:rowOff>
    </xdr:to>
    <xdr:sp>
      <xdr:nvSpPr>
        <xdr:cNvPr id="28" name="Line 30"/>
        <xdr:cNvSpPr>
          <a:spLocks/>
        </xdr:cNvSpPr>
      </xdr:nvSpPr>
      <xdr:spPr>
        <a:xfrm>
          <a:off x="5572125" y="60483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257175</xdr:rowOff>
    </xdr:from>
    <xdr:to>
      <xdr:col>10</xdr:col>
      <xdr:colOff>352425</xdr:colOff>
      <xdr:row>20</xdr:row>
      <xdr:rowOff>257175</xdr:rowOff>
    </xdr:to>
    <xdr:sp>
      <xdr:nvSpPr>
        <xdr:cNvPr id="29" name="Line 31"/>
        <xdr:cNvSpPr>
          <a:spLocks/>
        </xdr:cNvSpPr>
      </xdr:nvSpPr>
      <xdr:spPr>
        <a:xfrm>
          <a:off x="5572125" y="6343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</xdr:colOff>
      <xdr:row>21</xdr:row>
      <xdr:rowOff>257175</xdr:rowOff>
    </xdr:from>
    <xdr:to>
      <xdr:col>10</xdr:col>
      <xdr:colOff>352425</xdr:colOff>
      <xdr:row>21</xdr:row>
      <xdr:rowOff>257175</xdr:rowOff>
    </xdr:to>
    <xdr:sp>
      <xdr:nvSpPr>
        <xdr:cNvPr id="30" name="Line 32"/>
        <xdr:cNvSpPr>
          <a:spLocks/>
        </xdr:cNvSpPr>
      </xdr:nvSpPr>
      <xdr:spPr>
        <a:xfrm>
          <a:off x="5572125" y="66389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257175</xdr:rowOff>
    </xdr:from>
    <xdr:to>
      <xdr:col>10</xdr:col>
      <xdr:colOff>352425</xdr:colOff>
      <xdr:row>22</xdr:row>
      <xdr:rowOff>257175</xdr:rowOff>
    </xdr:to>
    <xdr:sp>
      <xdr:nvSpPr>
        <xdr:cNvPr id="31" name="Line 33"/>
        <xdr:cNvSpPr>
          <a:spLocks/>
        </xdr:cNvSpPr>
      </xdr:nvSpPr>
      <xdr:spPr>
        <a:xfrm>
          <a:off x="5572125" y="6934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23</xdr:row>
      <xdr:rowOff>276225</xdr:rowOff>
    </xdr:from>
    <xdr:to>
      <xdr:col>10</xdr:col>
      <xdr:colOff>314325</xdr:colOff>
      <xdr:row>23</xdr:row>
      <xdr:rowOff>276225</xdr:rowOff>
    </xdr:to>
    <xdr:sp>
      <xdr:nvSpPr>
        <xdr:cNvPr id="32" name="Line 34"/>
        <xdr:cNvSpPr>
          <a:spLocks/>
        </xdr:cNvSpPr>
      </xdr:nvSpPr>
      <xdr:spPr>
        <a:xfrm>
          <a:off x="3571875" y="72485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18</xdr:row>
      <xdr:rowOff>95250</xdr:rowOff>
    </xdr:from>
    <xdr:to>
      <xdr:col>5</xdr:col>
      <xdr:colOff>161925</xdr:colOff>
      <xdr:row>18</xdr:row>
      <xdr:rowOff>200025</xdr:rowOff>
    </xdr:to>
    <xdr:sp>
      <xdr:nvSpPr>
        <xdr:cNvPr id="33" name="AutoShape 35"/>
        <xdr:cNvSpPr>
          <a:spLocks/>
        </xdr:cNvSpPr>
      </xdr:nvSpPr>
      <xdr:spPr>
        <a:xfrm>
          <a:off x="4438650" y="5591175"/>
          <a:ext cx="95250" cy="10477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
</a:t>
          </a:r>
        </a:p>
      </xdr:txBody>
    </xdr:sp>
    <xdr:clientData/>
  </xdr:twoCellAnchor>
  <xdr:twoCellAnchor>
    <xdr:from>
      <xdr:col>7</xdr:col>
      <xdr:colOff>28575</xdr:colOff>
      <xdr:row>18</xdr:row>
      <xdr:rowOff>95250</xdr:rowOff>
    </xdr:from>
    <xdr:to>
      <xdr:col>7</xdr:col>
      <xdr:colOff>123825</xdr:colOff>
      <xdr:row>18</xdr:row>
      <xdr:rowOff>200025</xdr:rowOff>
    </xdr:to>
    <xdr:sp>
      <xdr:nvSpPr>
        <xdr:cNvPr id="34" name="AutoShape 37"/>
        <xdr:cNvSpPr>
          <a:spLocks/>
        </xdr:cNvSpPr>
      </xdr:nvSpPr>
      <xdr:spPr>
        <a:xfrm>
          <a:off x="5162550" y="5591175"/>
          <a:ext cx="95250" cy="104775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
</a:t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35" name="AutoShape 44"/>
        <xdr:cNvSpPr>
          <a:spLocks/>
        </xdr:cNvSpPr>
      </xdr:nvSpPr>
      <xdr:spPr>
        <a:xfrm>
          <a:off x="587692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400050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6" name="AutoShape 45"/>
        <xdr:cNvSpPr>
          <a:spLocks/>
        </xdr:cNvSpPr>
      </xdr:nvSpPr>
      <xdr:spPr>
        <a:xfrm>
          <a:off x="627697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7" name="Line 50"/>
        <xdr:cNvSpPr>
          <a:spLocks/>
        </xdr:cNvSpPr>
      </xdr:nvSpPr>
      <xdr:spPr>
        <a:xfrm>
          <a:off x="3048000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8" name="AutoShape 51"/>
        <xdr:cNvSpPr>
          <a:spLocks/>
        </xdr:cNvSpPr>
      </xdr:nvSpPr>
      <xdr:spPr>
        <a:xfrm>
          <a:off x="3048000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
</a:t>
          </a:r>
        </a:p>
      </xdr:txBody>
    </xdr:sp>
    <xdr:clientData/>
  </xdr:twoCellAnchor>
  <xdr:twoCellAnchor>
    <xdr:from>
      <xdr:col>6</xdr:col>
      <xdr:colOff>304800</xdr:colOff>
      <xdr:row>31</xdr:row>
      <xdr:rowOff>0</xdr:rowOff>
    </xdr:from>
    <xdr:to>
      <xdr:col>6</xdr:col>
      <xdr:colOff>304800</xdr:colOff>
      <xdr:row>31</xdr:row>
      <xdr:rowOff>0</xdr:rowOff>
    </xdr:to>
    <xdr:sp>
      <xdr:nvSpPr>
        <xdr:cNvPr id="39" name="Line 52"/>
        <xdr:cNvSpPr>
          <a:spLocks/>
        </xdr:cNvSpPr>
      </xdr:nvSpPr>
      <xdr:spPr>
        <a:xfrm>
          <a:off x="5133975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40" name="Line 53"/>
        <xdr:cNvSpPr>
          <a:spLocks/>
        </xdr:cNvSpPr>
      </xdr:nvSpPr>
      <xdr:spPr>
        <a:xfrm>
          <a:off x="5876925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41" name="AutoShape 54"/>
        <xdr:cNvSpPr>
          <a:spLocks/>
        </xdr:cNvSpPr>
      </xdr:nvSpPr>
      <xdr:spPr>
        <a:xfrm>
          <a:off x="587692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42" name="AutoShape 55"/>
        <xdr:cNvSpPr>
          <a:spLocks/>
        </xdr:cNvSpPr>
      </xdr:nvSpPr>
      <xdr:spPr>
        <a:xfrm>
          <a:off x="587692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43" name="AutoShape 56"/>
        <xdr:cNvSpPr>
          <a:spLocks/>
        </xdr:cNvSpPr>
      </xdr:nvSpPr>
      <xdr:spPr>
        <a:xfrm>
          <a:off x="587692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44" name="AutoShape 57"/>
        <xdr:cNvSpPr>
          <a:spLocks/>
        </xdr:cNvSpPr>
      </xdr:nvSpPr>
      <xdr:spPr>
        <a:xfrm>
          <a:off x="587692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45" name="AutoShape 59"/>
        <xdr:cNvSpPr>
          <a:spLocks/>
        </xdr:cNvSpPr>
      </xdr:nvSpPr>
      <xdr:spPr>
        <a:xfrm>
          <a:off x="587692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304800</xdr:colOff>
      <xdr:row>31</xdr:row>
      <xdr:rowOff>0</xdr:rowOff>
    </xdr:from>
    <xdr:to>
      <xdr:col>6</xdr:col>
      <xdr:colOff>304800</xdr:colOff>
      <xdr:row>31</xdr:row>
      <xdr:rowOff>0</xdr:rowOff>
    </xdr:to>
    <xdr:sp>
      <xdr:nvSpPr>
        <xdr:cNvPr id="46" name="Line 62"/>
        <xdr:cNvSpPr>
          <a:spLocks/>
        </xdr:cNvSpPr>
      </xdr:nvSpPr>
      <xdr:spPr>
        <a:xfrm>
          <a:off x="5133975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47" name="Line 63"/>
        <xdr:cNvSpPr>
          <a:spLocks/>
        </xdr:cNvSpPr>
      </xdr:nvSpPr>
      <xdr:spPr>
        <a:xfrm>
          <a:off x="5876925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48" name="Line 65"/>
        <xdr:cNvSpPr>
          <a:spLocks/>
        </xdr:cNvSpPr>
      </xdr:nvSpPr>
      <xdr:spPr>
        <a:xfrm>
          <a:off x="5876925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49" name="AutoShape 71"/>
        <xdr:cNvSpPr>
          <a:spLocks/>
        </xdr:cNvSpPr>
      </xdr:nvSpPr>
      <xdr:spPr>
        <a:xfrm>
          <a:off x="587692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400050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0" name="AutoShape 72"/>
        <xdr:cNvSpPr>
          <a:spLocks/>
        </xdr:cNvSpPr>
      </xdr:nvSpPr>
      <xdr:spPr>
        <a:xfrm>
          <a:off x="627697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" name="Line 76"/>
        <xdr:cNvSpPr>
          <a:spLocks/>
        </xdr:cNvSpPr>
      </xdr:nvSpPr>
      <xdr:spPr>
        <a:xfrm>
          <a:off x="3048000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304800</xdr:colOff>
      <xdr:row>31</xdr:row>
      <xdr:rowOff>0</xdr:rowOff>
    </xdr:from>
    <xdr:to>
      <xdr:col>6</xdr:col>
      <xdr:colOff>304800</xdr:colOff>
      <xdr:row>31</xdr:row>
      <xdr:rowOff>0</xdr:rowOff>
    </xdr:to>
    <xdr:sp>
      <xdr:nvSpPr>
        <xdr:cNvPr id="52" name="Line 77"/>
        <xdr:cNvSpPr>
          <a:spLocks/>
        </xdr:cNvSpPr>
      </xdr:nvSpPr>
      <xdr:spPr>
        <a:xfrm>
          <a:off x="5133975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53" name="Line 78"/>
        <xdr:cNvSpPr>
          <a:spLocks/>
        </xdr:cNvSpPr>
      </xdr:nvSpPr>
      <xdr:spPr>
        <a:xfrm>
          <a:off x="5876925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54" name="AutoShape 79"/>
        <xdr:cNvSpPr>
          <a:spLocks/>
        </xdr:cNvSpPr>
      </xdr:nvSpPr>
      <xdr:spPr>
        <a:xfrm>
          <a:off x="587692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55" name="AutoShape 80"/>
        <xdr:cNvSpPr>
          <a:spLocks/>
        </xdr:cNvSpPr>
      </xdr:nvSpPr>
      <xdr:spPr>
        <a:xfrm>
          <a:off x="587692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56" name="AutoShape 81"/>
        <xdr:cNvSpPr>
          <a:spLocks/>
        </xdr:cNvSpPr>
      </xdr:nvSpPr>
      <xdr:spPr>
        <a:xfrm>
          <a:off x="587692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57" name="AutoShape 82"/>
        <xdr:cNvSpPr>
          <a:spLocks/>
        </xdr:cNvSpPr>
      </xdr:nvSpPr>
      <xdr:spPr>
        <a:xfrm>
          <a:off x="587692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58" name="AutoShape 84"/>
        <xdr:cNvSpPr>
          <a:spLocks/>
        </xdr:cNvSpPr>
      </xdr:nvSpPr>
      <xdr:spPr>
        <a:xfrm>
          <a:off x="5876925" y="9496425"/>
          <a:ext cx="0" cy="0"/>
        </a:xfrm>
        <a:prstGeom prst="flowChartConnec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304800</xdr:colOff>
      <xdr:row>31</xdr:row>
      <xdr:rowOff>0</xdr:rowOff>
    </xdr:from>
    <xdr:to>
      <xdr:col>6</xdr:col>
      <xdr:colOff>304800</xdr:colOff>
      <xdr:row>31</xdr:row>
      <xdr:rowOff>0</xdr:rowOff>
    </xdr:to>
    <xdr:sp>
      <xdr:nvSpPr>
        <xdr:cNvPr id="59" name="Line 87"/>
        <xdr:cNvSpPr>
          <a:spLocks/>
        </xdr:cNvSpPr>
      </xdr:nvSpPr>
      <xdr:spPr>
        <a:xfrm>
          <a:off x="5133975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0</xdr:rowOff>
    </xdr:from>
    <xdr:to>
      <xdr:col>8</xdr:col>
      <xdr:colOff>342900</xdr:colOff>
      <xdr:row>31</xdr:row>
      <xdr:rowOff>0</xdr:rowOff>
    </xdr:to>
    <xdr:sp>
      <xdr:nvSpPr>
        <xdr:cNvPr id="60" name="Line 88"/>
        <xdr:cNvSpPr>
          <a:spLocks/>
        </xdr:cNvSpPr>
      </xdr:nvSpPr>
      <xdr:spPr>
        <a:xfrm>
          <a:off x="5876925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1" name="Line 93"/>
        <xdr:cNvSpPr>
          <a:spLocks/>
        </xdr:cNvSpPr>
      </xdr:nvSpPr>
      <xdr:spPr>
        <a:xfrm>
          <a:off x="3048000" y="949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971550</xdr:colOff>
      <xdr:row>14</xdr:row>
      <xdr:rowOff>247650</xdr:rowOff>
    </xdr:from>
    <xdr:to>
      <xdr:col>1</xdr:col>
      <xdr:colOff>914400</xdr:colOff>
      <xdr:row>14</xdr:row>
      <xdr:rowOff>247650</xdr:rowOff>
    </xdr:to>
    <xdr:sp>
      <xdr:nvSpPr>
        <xdr:cNvPr id="62" name="Line 94"/>
        <xdr:cNvSpPr>
          <a:spLocks/>
        </xdr:cNvSpPr>
      </xdr:nvSpPr>
      <xdr:spPr>
        <a:xfrm>
          <a:off x="30480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714375</xdr:colOff>
      <xdr:row>15</xdr:row>
      <xdr:rowOff>66675</xdr:rowOff>
    </xdr:from>
    <xdr:to>
      <xdr:col>0</xdr:col>
      <xdr:colOff>809625</xdr:colOff>
      <xdr:row>15</xdr:row>
      <xdr:rowOff>200025</xdr:rowOff>
    </xdr:to>
    <xdr:sp>
      <xdr:nvSpPr>
        <xdr:cNvPr id="63" name="Oval 95"/>
        <xdr:cNvSpPr>
          <a:spLocks/>
        </xdr:cNvSpPr>
      </xdr:nvSpPr>
      <xdr:spPr>
        <a:xfrm>
          <a:off x="714375" y="4810125"/>
          <a:ext cx="952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247650</xdr:rowOff>
    </xdr:from>
    <xdr:to>
      <xdr:col>2</xdr:col>
      <xdr:colOff>0</xdr:colOff>
      <xdr:row>15</xdr:row>
      <xdr:rowOff>247650</xdr:rowOff>
    </xdr:to>
    <xdr:sp>
      <xdr:nvSpPr>
        <xdr:cNvPr id="64" name="Line 96"/>
        <xdr:cNvSpPr>
          <a:spLocks/>
        </xdr:cNvSpPr>
      </xdr:nvSpPr>
      <xdr:spPr>
        <a:xfrm>
          <a:off x="30480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257175</xdr:rowOff>
    </xdr:from>
    <xdr:to>
      <xdr:col>6</xdr:col>
      <xdr:colOff>304800</xdr:colOff>
      <xdr:row>15</xdr:row>
      <xdr:rowOff>257175</xdr:rowOff>
    </xdr:to>
    <xdr:sp>
      <xdr:nvSpPr>
        <xdr:cNvPr id="65" name="Line 98"/>
        <xdr:cNvSpPr>
          <a:spLocks/>
        </xdr:cNvSpPr>
      </xdr:nvSpPr>
      <xdr:spPr>
        <a:xfrm>
          <a:off x="4419600" y="50006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285750</xdr:rowOff>
    </xdr:from>
    <xdr:to>
      <xdr:col>9</xdr:col>
      <xdr:colOff>0</xdr:colOff>
      <xdr:row>15</xdr:row>
      <xdr:rowOff>285750</xdr:rowOff>
    </xdr:to>
    <xdr:sp>
      <xdr:nvSpPr>
        <xdr:cNvPr id="66" name="Line 99"/>
        <xdr:cNvSpPr>
          <a:spLocks/>
        </xdr:cNvSpPr>
      </xdr:nvSpPr>
      <xdr:spPr>
        <a:xfrm>
          <a:off x="5581650" y="5029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257175</xdr:rowOff>
    </xdr:from>
    <xdr:to>
      <xdr:col>11</xdr:col>
      <xdr:colOff>0</xdr:colOff>
      <xdr:row>15</xdr:row>
      <xdr:rowOff>257175</xdr:rowOff>
    </xdr:to>
    <xdr:sp>
      <xdr:nvSpPr>
        <xdr:cNvPr id="67" name="Line 100"/>
        <xdr:cNvSpPr>
          <a:spLocks/>
        </xdr:cNvSpPr>
      </xdr:nvSpPr>
      <xdr:spPr>
        <a:xfrm>
          <a:off x="63246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257175</xdr:rowOff>
    </xdr:from>
    <xdr:to>
      <xdr:col>1</xdr:col>
      <xdr:colOff>876300</xdr:colOff>
      <xdr:row>16</xdr:row>
      <xdr:rowOff>257175</xdr:rowOff>
    </xdr:to>
    <xdr:sp>
      <xdr:nvSpPr>
        <xdr:cNvPr id="68" name="Line 101"/>
        <xdr:cNvSpPr>
          <a:spLocks/>
        </xdr:cNvSpPr>
      </xdr:nvSpPr>
      <xdr:spPr>
        <a:xfrm>
          <a:off x="2095500" y="52959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247650</xdr:rowOff>
    </xdr:from>
    <xdr:to>
      <xdr:col>3</xdr:col>
      <xdr:colOff>390525</xdr:colOff>
      <xdr:row>16</xdr:row>
      <xdr:rowOff>247650</xdr:rowOff>
    </xdr:to>
    <xdr:sp>
      <xdr:nvSpPr>
        <xdr:cNvPr id="69" name="Line 102"/>
        <xdr:cNvSpPr>
          <a:spLocks/>
        </xdr:cNvSpPr>
      </xdr:nvSpPr>
      <xdr:spPr>
        <a:xfrm>
          <a:off x="3552825" y="5286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257175</xdr:rowOff>
    </xdr:from>
    <xdr:to>
      <xdr:col>9</xdr:col>
      <xdr:colOff>0</xdr:colOff>
      <xdr:row>13</xdr:row>
      <xdr:rowOff>257175</xdr:rowOff>
    </xdr:to>
    <xdr:sp>
      <xdr:nvSpPr>
        <xdr:cNvPr id="70" name="Line 104"/>
        <xdr:cNvSpPr>
          <a:spLocks/>
        </xdr:cNvSpPr>
      </xdr:nvSpPr>
      <xdr:spPr>
        <a:xfrm>
          <a:off x="66675" y="4381500"/>
          <a:ext cx="5810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304800</xdr:rowOff>
    </xdr:from>
    <xdr:to>
      <xdr:col>7</xdr:col>
      <xdr:colOff>0</xdr:colOff>
      <xdr:row>14</xdr:row>
      <xdr:rowOff>304800</xdr:rowOff>
    </xdr:to>
    <xdr:sp>
      <xdr:nvSpPr>
        <xdr:cNvPr id="71" name="Line 105"/>
        <xdr:cNvSpPr>
          <a:spLocks/>
        </xdr:cNvSpPr>
      </xdr:nvSpPr>
      <xdr:spPr>
        <a:xfrm>
          <a:off x="4419600" y="47244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314325</xdr:rowOff>
    </xdr:from>
    <xdr:to>
      <xdr:col>9</xdr:col>
      <xdr:colOff>0</xdr:colOff>
      <xdr:row>14</xdr:row>
      <xdr:rowOff>314325</xdr:rowOff>
    </xdr:to>
    <xdr:sp>
      <xdr:nvSpPr>
        <xdr:cNvPr id="72" name="Line 106"/>
        <xdr:cNvSpPr>
          <a:spLocks/>
        </xdr:cNvSpPr>
      </xdr:nvSpPr>
      <xdr:spPr>
        <a:xfrm>
          <a:off x="5581650" y="4733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73" name="Line 107"/>
        <xdr:cNvSpPr>
          <a:spLocks/>
        </xdr:cNvSpPr>
      </xdr:nvSpPr>
      <xdr:spPr>
        <a:xfrm>
          <a:off x="6324600" y="47434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285750</xdr:rowOff>
    </xdr:from>
    <xdr:to>
      <xdr:col>3</xdr:col>
      <xdr:colOff>304800</xdr:colOff>
      <xdr:row>14</xdr:row>
      <xdr:rowOff>285750</xdr:rowOff>
    </xdr:to>
    <xdr:sp>
      <xdr:nvSpPr>
        <xdr:cNvPr id="74" name="Line 108"/>
        <xdr:cNvSpPr>
          <a:spLocks/>
        </xdr:cNvSpPr>
      </xdr:nvSpPr>
      <xdr:spPr>
        <a:xfrm>
          <a:off x="3629025" y="470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85725</xdr:colOff>
      <xdr:row>16</xdr:row>
      <xdr:rowOff>0</xdr:rowOff>
    </xdr:from>
    <xdr:to>
      <xdr:col>3</xdr:col>
      <xdr:colOff>295275</xdr:colOff>
      <xdr:row>16</xdr:row>
      <xdr:rowOff>0</xdr:rowOff>
    </xdr:to>
    <xdr:sp>
      <xdr:nvSpPr>
        <xdr:cNvPr id="75" name="Line 109"/>
        <xdr:cNvSpPr>
          <a:spLocks/>
        </xdr:cNvSpPr>
      </xdr:nvSpPr>
      <xdr:spPr>
        <a:xfrm>
          <a:off x="3619500" y="5038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1362075</xdr:colOff>
      <xdr:row>15</xdr:row>
      <xdr:rowOff>95250</xdr:rowOff>
    </xdr:from>
    <xdr:to>
      <xdr:col>0</xdr:col>
      <xdr:colOff>1457325</xdr:colOff>
      <xdr:row>15</xdr:row>
      <xdr:rowOff>228600</xdr:rowOff>
    </xdr:to>
    <xdr:sp>
      <xdr:nvSpPr>
        <xdr:cNvPr id="76" name="Oval 110"/>
        <xdr:cNvSpPr>
          <a:spLocks/>
        </xdr:cNvSpPr>
      </xdr:nvSpPr>
      <xdr:spPr>
        <a:xfrm>
          <a:off x="1362075" y="4838700"/>
          <a:ext cx="952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14</xdr:row>
      <xdr:rowOff>85725</xdr:rowOff>
    </xdr:from>
    <xdr:to>
      <xdr:col>0</xdr:col>
      <xdr:colOff>1123950</xdr:colOff>
      <xdr:row>14</xdr:row>
      <xdr:rowOff>219075</xdr:rowOff>
    </xdr:to>
    <xdr:sp>
      <xdr:nvSpPr>
        <xdr:cNvPr id="77" name="Oval 112"/>
        <xdr:cNvSpPr>
          <a:spLocks/>
        </xdr:cNvSpPr>
      </xdr:nvSpPr>
      <xdr:spPr>
        <a:xfrm>
          <a:off x="1028700" y="4505325"/>
          <a:ext cx="952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104775</xdr:colOff>
      <xdr:row>14</xdr:row>
      <xdr:rowOff>76200</xdr:rowOff>
    </xdr:from>
    <xdr:to>
      <xdr:col>0</xdr:col>
      <xdr:colOff>200025</xdr:colOff>
      <xdr:row>14</xdr:row>
      <xdr:rowOff>209550</xdr:rowOff>
    </xdr:to>
    <xdr:sp>
      <xdr:nvSpPr>
        <xdr:cNvPr id="78" name="Oval 113"/>
        <xdr:cNvSpPr>
          <a:spLocks/>
        </xdr:cNvSpPr>
      </xdr:nvSpPr>
      <xdr:spPr>
        <a:xfrm>
          <a:off x="104775" y="4495800"/>
          <a:ext cx="952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85725</xdr:rowOff>
    </xdr:from>
    <xdr:to>
      <xdr:col>1</xdr:col>
      <xdr:colOff>133350</xdr:colOff>
      <xdr:row>14</xdr:row>
      <xdr:rowOff>219075</xdr:rowOff>
    </xdr:to>
    <xdr:sp>
      <xdr:nvSpPr>
        <xdr:cNvPr id="79" name="Oval 114"/>
        <xdr:cNvSpPr>
          <a:spLocks/>
        </xdr:cNvSpPr>
      </xdr:nvSpPr>
      <xdr:spPr>
        <a:xfrm>
          <a:off x="2114550" y="4505325"/>
          <a:ext cx="952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95250</xdr:rowOff>
    </xdr:from>
    <xdr:to>
      <xdr:col>1</xdr:col>
      <xdr:colOff>133350</xdr:colOff>
      <xdr:row>15</xdr:row>
      <xdr:rowOff>228600</xdr:rowOff>
    </xdr:to>
    <xdr:sp>
      <xdr:nvSpPr>
        <xdr:cNvPr id="80" name="Oval 116"/>
        <xdr:cNvSpPr>
          <a:spLocks/>
        </xdr:cNvSpPr>
      </xdr:nvSpPr>
      <xdr:spPr>
        <a:xfrm>
          <a:off x="2114550" y="4838700"/>
          <a:ext cx="952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257175</xdr:rowOff>
    </xdr:from>
    <xdr:to>
      <xdr:col>1</xdr:col>
      <xdr:colOff>838200</xdr:colOff>
      <xdr:row>19</xdr:row>
      <xdr:rowOff>257175</xdr:rowOff>
    </xdr:to>
    <xdr:sp>
      <xdr:nvSpPr>
        <xdr:cNvPr id="81" name="Line 117"/>
        <xdr:cNvSpPr>
          <a:spLocks/>
        </xdr:cNvSpPr>
      </xdr:nvSpPr>
      <xdr:spPr>
        <a:xfrm>
          <a:off x="2105025" y="60483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20</xdr:row>
      <xdr:rowOff>257175</xdr:rowOff>
    </xdr:from>
    <xdr:to>
      <xdr:col>1</xdr:col>
      <xdr:colOff>838200</xdr:colOff>
      <xdr:row>20</xdr:row>
      <xdr:rowOff>257175</xdr:rowOff>
    </xdr:to>
    <xdr:sp>
      <xdr:nvSpPr>
        <xdr:cNvPr id="82" name="Line 118"/>
        <xdr:cNvSpPr>
          <a:spLocks/>
        </xdr:cNvSpPr>
      </xdr:nvSpPr>
      <xdr:spPr>
        <a:xfrm>
          <a:off x="2105025" y="63436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257175</xdr:rowOff>
    </xdr:from>
    <xdr:to>
      <xdr:col>1</xdr:col>
      <xdr:colOff>838200</xdr:colOff>
      <xdr:row>21</xdr:row>
      <xdr:rowOff>257175</xdr:rowOff>
    </xdr:to>
    <xdr:sp>
      <xdr:nvSpPr>
        <xdr:cNvPr id="83" name="Line 119"/>
        <xdr:cNvSpPr>
          <a:spLocks/>
        </xdr:cNvSpPr>
      </xdr:nvSpPr>
      <xdr:spPr>
        <a:xfrm>
          <a:off x="2105025" y="6638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257175</xdr:rowOff>
    </xdr:from>
    <xdr:to>
      <xdr:col>1</xdr:col>
      <xdr:colOff>838200</xdr:colOff>
      <xdr:row>22</xdr:row>
      <xdr:rowOff>257175</xdr:rowOff>
    </xdr:to>
    <xdr:sp>
      <xdr:nvSpPr>
        <xdr:cNvPr id="84" name="Line 120"/>
        <xdr:cNvSpPr>
          <a:spLocks/>
        </xdr:cNvSpPr>
      </xdr:nvSpPr>
      <xdr:spPr>
        <a:xfrm>
          <a:off x="2105025" y="69342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257175</xdr:rowOff>
    </xdr:from>
    <xdr:to>
      <xdr:col>6</xdr:col>
      <xdr:colOff>304800</xdr:colOff>
      <xdr:row>15</xdr:row>
      <xdr:rowOff>257175</xdr:rowOff>
    </xdr:to>
    <xdr:sp>
      <xdr:nvSpPr>
        <xdr:cNvPr id="85" name="Line 125"/>
        <xdr:cNvSpPr>
          <a:spLocks/>
        </xdr:cNvSpPr>
      </xdr:nvSpPr>
      <xdr:spPr>
        <a:xfrm>
          <a:off x="4419600" y="50006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257175</xdr:rowOff>
    </xdr:from>
    <xdr:to>
      <xdr:col>6</xdr:col>
      <xdr:colOff>304800</xdr:colOff>
      <xdr:row>15</xdr:row>
      <xdr:rowOff>257175</xdr:rowOff>
    </xdr:to>
    <xdr:sp>
      <xdr:nvSpPr>
        <xdr:cNvPr id="86" name="Line 126"/>
        <xdr:cNvSpPr>
          <a:spLocks/>
        </xdr:cNvSpPr>
      </xdr:nvSpPr>
      <xdr:spPr>
        <a:xfrm>
          <a:off x="4419600" y="50006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257175</xdr:rowOff>
    </xdr:from>
    <xdr:to>
      <xdr:col>6</xdr:col>
      <xdr:colOff>304800</xdr:colOff>
      <xdr:row>15</xdr:row>
      <xdr:rowOff>257175</xdr:rowOff>
    </xdr:to>
    <xdr:sp>
      <xdr:nvSpPr>
        <xdr:cNvPr id="87" name="Line 127"/>
        <xdr:cNvSpPr>
          <a:spLocks/>
        </xdr:cNvSpPr>
      </xdr:nvSpPr>
      <xdr:spPr>
        <a:xfrm>
          <a:off x="4419600" y="50006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</xdr:row>
      <xdr:rowOff>190500</xdr:rowOff>
    </xdr:from>
    <xdr:to>
      <xdr:col>4</xdr:col>
      <xdr:colOff>447675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771775" y="495300"/>
          <a:ext cx="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219075</xdr:rowOff>
    </xdr:from>
    <xdr:to>
      <xdr:col>4</xdr:col>
      <xdr:colOff>266700</xdr:colOff>
      <xdr:row>5</xdr:row>
      <xdr:rowOff>228600</xdr:rowOff>
    </xdr:to>
    <xdr:sp>
      <xdr:nvSpPr>
        <xdr:cNvPr id="2" name="Line 2"/>
        <xdr:cNvSpPr>
          <a:spLocks/>
        </xdr:cNvSpPr>
      </xdr:nvSpPr>
      <xdr:spPr>
        <a:xfrm>
          <a:off x="314325" y="1695450"/>
          <a:ext cx="22764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495300</xdr:colOff>
      <xdr:row>5</xdr:row>
      <xdr:rowOff>200025</xdr:rowOff>
    </xdr:from>
    <xdr:to>
      <xdr:col>9</xdr:col>
      <xdr:colOff>1104900</xdr:colOff>
      <xdr:row>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67100" y="167640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523875</xdr:colOff>
      <xdr:row>7</xdr:row>
      <xdr:rowOff>285750</xdr:rowOff>
    </xdr:from>
    <xdr:to>
      <xdr:col>4</xdr:col>
      <xdr:colOff>352425</xdr:colOff>
      <xdr:row>7</xdr:row>
      <xdr:rowOff>285750</xdr:rowOff>
    </xdr:to>
    <xdr:sp>
      <xdr:nvSpPr>
        <xdr:cNvPr id="4" name="Line 6"/>
        <xdr:cNvSpPr>
          <a:spLocks/>
        </xdr:cNvSpPr>
      </xdr:nvSpPr>
      <xdr:spPr>
        <a:xfrm>
          <a:off x="523875" y="23526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342900</xdr:colOff>
      <xdr:row>9</xdr:row>
      <xdr:rowOff>0</xdr:rowOff>
    </xdr:from>
    <xdr:to>
      <xdr:col>4</xdr:col>
      <xdr:colOff>304800</xdr:colOff>
      <xdr:row>9</xdr:row>
      <xdr:rowOff>0</xdr:rowOff>
    </xdr:to>
    <xdr:sp>
      <xdr:nvSpPr>
        <xdr:cNvPr id="5" name="Line 7"/>
        <xdr:cNvSpPr>
          <a:spLocks/>
        </xdr:cNvSpPr>
      </xdr:nvSpPr>
      <xdr:spPr>
        <a:xfrm>
          <a:off x="342900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0</xdr:rowOff>
    </xdr:from>
    <xdr:to>
      <xdr:col>9</xdr:col>
      <xdr:colOff>1143000</xdr:colOff>
      <xdr:row>9</xdr:row>
      <xdr:rowOff>9525</xdr:rowOff>
    </xdr:to>
    <xdr:sp>
      <xdr:nvSpPr>
        <xdr:cNvPr id="6" name="Line 9"/>
        <xdr:cNvSpPr>
          <a:spLocks/>
        </xdr:cNvSpPr>
      </xdr:nvSpPr>
      <xdr:spPr>
        <a:xfrm flipV="1">
          <a:off x="3714750" y="2657475"/>
          <a:ext cx="25717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704850</xdr:colOff>
      <xdr:row>10</xdr:row>
      <xdr:rowOff>285750</xdr:rowOff>
    </xdr:from>
    <xdr:to>
      <xdr:col>9</xdr:col>
      <xdr:colOff>1190625</xdr:colOff>
      <xdr:row>10</xdr:row>
      <xdr:rowOff>285750</xdr:rowOff>
    </xdr:to>
    <xdr:sp>
      <xdr:nvSpPr>
        <xdr:cNvPr id="7" name="Line 10"/>
        <xdr:cNvSpPr>
          <a:spLocks/>
        </xdr:cNvSpPr>
      </xdr:nvSpPr>
      <xdr:spPr>
        <a:xfrm>
          <a:off x="3676650" y="32385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95250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8" name="Line 11"/>
        <xdr:cNvSpPr>
          <a:spLocks/>
        </xdr:cNvSpPr>
      </xdr:nvSpPr>
      <xdr:spPr>
        <a:xfrm>
          <a:off x="95250" y="354330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200025</xdr:rowOff>
    </xdr:from>
    <xdr:to>
      <xdr:col>9</xdr:col>
      <xdr:colOff>1600200</xdr:colOff>
      <xdr:row>1</xdr:row>
      <xdr:rowOff>200025</xdr:rowOff>
    </xdr:to>
    <xdr:sp>
      <xdr:nvSpPr>
        <xdr:cNvPr id="9" name="Line 12"/>
        <xdr:cNvSpPr>
          <a:spLocks/>
        </xdr:cNvSpPr>
      </xdr:nvSpPr>
      <xdr:spPr>
        <a:xfrm>
          <a:off x="9525" y="495300"/>
          <a:ext cx="673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133350</xdr:rowOff>
    </xdr:from>
    <xdr:to>
      <xdr:col>9</xdr:col>
      <xdr:colOff>1581150</xdr:colOff>
      <xdr:row>9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9525" y="279082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95250</xdr:rowOff>
    </xdr:from>
    <xdr:to>
      <xdr:col>9</xdr:col>
      <xdr:colOff>1552575</xdr:colOff>
      <xdr:row>18</xdr:row>
      <xdr:rowOff>95250</xdr:rowOff>
    </xdr:to>
    <xdr:sp>
      <xdr:nvSpPr>
        <xdr:cNvPr id="11" name="Line 14"/>
        <xdr:cNvSpPr>
          <a:spLocks/>
        </xdr:cNvSpPr>
      </xdr:nvSpPr>
      <xdr:spPr>
        <a:xfrm>
          <a:off x="19050" y="5410200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13</xdr:row>
      <xdr:rowOff>200025</xdr:rowOff>
    </xdr:from>
    <xdr:to>
      <xdr:col>4</xdr:col>
      <xdr:colOff>152400</xdr:colOff>
      <xdr:row>13</xdr:row>
      <xdr:rowOff>200025</xdr:rowOff>
    </xdr:to>
    <xdr:sp>
      <xdr:nvSpPr>
        <xdr:cNvPr id="12" name="Line 15"/>
        <xdr:cNvSpPr>
          <a:spLocks/>
        </xdr:cNvSpPr>
      </xdr:nvSpPr>
      <xdr:spPr>
        <a:xfrm>
          <a:off x="314325" y="40386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428625</xdr:colOff>
      <xdr:row>13</xdr:row>
      <xdr:rowOff>276225</xdr:rowOff>
    </xdr:from>
    <xdr:to>
      <xdr:col>9</xdr:col>
      <xdr:colOff>390525</xdr:colOff>
      <xdr:row>13</xdr:row>
      <xdr:rowOff>276225</xdr:rowOff>
    </xdr:to>
    <xdr:sp>
      <xdr:nvSpPr>
        <xdr:cNvPr id="13" name="Line 16"/>
        <xdr:cNvSpPr>
          <a:spLocks/>
        </xdr:cNvSpPr>
      </xdr:nvSpPr>
      <xdr:spPr>
        <a:xfrm>
          <a:off x="3400425" y="4114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352425</xdr:colOff>
      <xdr:row>16</xdr:row>
      <xdr:rowOff>285750</xdr:rowOff>
    </xdr:from>
    <xdr:to>
      <xdr:col>4</xdr:col>
      <xdr:colOff>152400</xdr:colOff>
      <xdr:row>16</xdr:row>
      <xdr:rowOff>285750</xdr:rowOff>
    </xdr:to>
    <xdr:sp>
      <xdr:nvSpPr>
        <xdr:cNvPr id="14" name="Line 21"/>
        <xdr:cNvSpPr>
          <a:spLocks/>
        </xdr:cNvSpPr>
      </xdr:nvSpPr>
      <xdr:spPr>
        <a:xfrm>
          <a:off x="352425" y="50101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219075</xdr:colOff>
      <xdr:row>17</xdr:row>
      <xdr:rowOff>200025</xdr:rowOff>
    </xdr:from>
    <xdr:to>
      <xdr:col>5</xdr:col>
      <xdr:colOff>438150</xdr:colOff>
      <xdr:row>17</xdr:row>
      <xdr:rowOff>200025</xdr:rowOff>
    </xdr:to>
    <xdr:sp>
      <xdr:nvSpPr>
        <xdr:cNvPr id="15" name="Line 23"/>
        <xdr:cNvSpPr>
          <a:spLocks/>
        </xdr:cNvSpPr>
      </xdr:nvSpPr>
      <xdr:spPr>
        <a:xfrm>
          <a:off x="1438275" y="52197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200025</xdr:rowOff>
    </xdr:from>
    <xdr:to>
      <xdr:col>9</xdr:col>
      <xdr:colOff>1514475</xdr:colOff>
      <xdr:row>17</xdr:row>
      <xdr:rowOff>200025</xdr:rowOff>
    </xdr:to>
    <xdr:sp>
      <xdr:nvSpPr>
        <xdr:cNvPr id="16" name="Line 24"/>
        <xdr:cNvSpPr>
          <a:spLocks/>
        </xdr:cNvSpPr>
      </xdr:nvSpPr>
      <xdr:spPr>
        <a:xfrm>
          <a:off x="3743325" y="52197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9</xdr:col>
      <xdr:colOff>1562100</xdr:colOff>
      <xdr:row>33</xdr:row>
      <xdr:rowOff>0</xdr:rowOff>
    </xdr:to>
    <xdr:sp>
      <xdr:nvSpPr>
        <xdr:cNvPr id="17" name="Line 26"/>
        <xdr:cNvSpPr>
          <a:spLocks/>
        </xdr:cNvSpPr>
      </xdr:nvSpPr>
      <xdr:spPr>
        <a:xfrm>
          <a:off x="28575" y="9763125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9</xdr:col>
      <xdr:colOff>1552575</xdr:colOff>
      <xdr:row>20</xdr:row>
      <xdr:rowOff>0</xdr:rowOff>
    </xdr:to>
    <xdr:sp>
      <xdr:nvSpPr>
        <xdr:cNvPr id="18" name="Line 27"/>
        <xdr:cNvSpPr>
          <a:spLocks/>
        </xdr:cNvSpPr>
      </xdr:nvSpPr>
      <xdr:spPr>
        <a:xfrm>
          <a:off x="38100" y="5924550"/>
          <a:ext cx="6657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25</xdr:row>
      <xdr:rowOff>9525</xdr:rowOff>
    </xdr:from>
    <xdr:to>
      <xdr:col>9</xdr:col>
      <xdr:colOff>1552575</xdr:colOff>
      <xdr:row>25</xdr:row>
      <xdr:rowOff>9525</xdr:rowOff>
    </xdr:to>
    <xdr:sp>
      <xdr:nvSpPr>
        <xdr:cNvPr id="19" name="Line 28"/>
        <xdr:cNvSpPr>
          <a:spLocks/>
        </xdr:cNvSpPr>
      </xdr:nvSpPr>
      <xdr:spPr>
        <a:xfrm>
          <a:off x="47625" y="7410450"/>
          <a:ext cx="664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9525</xdr:rowOff>
    </xdr:from>
    <xdr:to>
      <xdr:col>9</xdr:col>
      <xdr:colOff>1552575</xdr:colOff>
      <xdr:row>26</xdr:row>
      <xdr:rowOff>9525</xdr:rowOff>
    </xdr:to>
    <xdr:sp>
      <xdr:nvSpPr>
        <xdr:cNvPr id="20" name="Line 29"/>
        <xdr:cNvSpPr>
          <a:spLocks/>
        </xdr:cNvSpPr>
      </xdr:nvSpPr>
      <xdr:spPr>
        <a:xfrm>
          <a:off x="28575" y="7705725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9525</xdr:rowOff>
    </xdr:from>
    <xdr:to>
      <xdr:col>9</xdr:col>
      <xdr:colOff>1571625</xdr:colOff>
      <xdr:row>27</xdr:row>
      <xdr:rowOff>9525</xdr:rowOff>
    </xdr:to>
    <xdr:sp>
      <xdr:nvSpPr>
        <xdr:cNvPr id="21" name="Line 30"/>
        <xdr:cNvSpPr>
          <a:spLocks/>
        </xdr:cNvSpPr>
      </xdr:nvSpPr>
      <xdr:spPr>
        <a:xfrm>
          <a:off x="19050" y="800100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0</xdr:rowOff>
    </xdr:from>
    <xdr:to>
      <xdr:col>9</xdr:col>
      <xdr:colOff>1590675</xdr:colOff>
      <xdr:row>33</xdr:row>
      <xdr:rowOff>0</xdr:rowOff>
    </xdr:to>
    <xdr:sp>
      <xdr:nvSpPr>
        <xdr:cNvPr id="22" name="Line 31"/>
        <xdr:cNvSpPr>
          <a:spLocks/>
        </xdr:cNvSpPr>
      </xdr:nvSpPr>
      <xdr:spPr>
        <a:xfrm>
          <a:off x="38100" y="9763125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0</xdr:rowOff>
    </xdr:from>
    <xdr:to>
      <xdr:col>9</xdr:col>
      <xdr:colOff>1562100</xdr:colOff>
      <xdr:row>33</xdr:row>
      <xdr:rowOff>0</xdr:rowOff>
    </xdr:to>
    <xdr:sp>
      <xdr:nvSpPr>
        <xdr:cNvPr id="23" name="Line 33"/>
        <xdr:cNvSpPr>
          <a:spLocks/>
        </xdr:cNvSpPr>
      </xdr:nvSpPr>
      <xdr:spPr>
        <a:xfrm>
          <a:off x="38100" y="9763125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9525</xdr:rowOff>
    </xdr:from>
    <xdr:to>
      <xdr:col>9</xdr:col>
      <xdr:colOff>1571625</xdr:colOff>
      <xdr:row>28</xdr:row>
      <xdr:rowOff>9525</xdr:rowOff>
    </xdr:to>
    <xdr:sp>
      <xdr:nvSpPr>
        <xdr:cNvPr id="24" name="Line 35"/>
        <xdr:cNvSpPr>
          <a:spLocks/>
        </xdr:cNvSpPr>
      </xdr:nvSpPr>
      <xdr:spPr>
        <a:xfrm>
          <a:off x="28575" y="8296275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9525</xdr:rowOff>
    </xdr:from>
    <xdr:to>
      <xdr:col>9</xdr:col>
      <xdr:colOff>1571625</xdr:colOff>
      <xdr:row>29</xdr:row>
      <xdr:rowOff>9525</xdr:rowOff>
    </xdr:to>
    <xdr:sp>
      <xdr:nvSpPr>
        <xdr:cNvPr id="25" name="Line 36"/>
        <xdr:cNvSpPr>
          <a:spLocks/>
        </xdr:cNvSpPr>
      </xdr:nvSpPr>
      <xdr:spPr>
        <a:xfrm>
          <a:off x="28575" y="859155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9525</xdr:rowOff>
    </xdr:from>
    <xdr:to>
      <xdr:col>9</xdr:col>
      <xdr:colOff>1571625</xdr:colOff>
      <xdr:row>30</xdr:row>
      <xdr:rowOff>9525</xdr:rowOff>
    </xdr:to>
    <xdr:sp>
      <xdr:nvSpPr>
        <xdr:cNvPr id="26" name="Line 37"/>
        <xdr:cNvSpPr>
          <a:spLocks/>
        </xdr:cNvSpPr>
      </xdr:nvSpPr>
      <xdr:spPr>
        <a:xfrm>
          <a:off x="28575" y="8886825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9525</xdr:rowOff>
    </xdr:from>
    <xdr:to>
      <xdr:col>9</xdr:col>
      <xdr:colOff>1571625</xdr:colOff>
      <xdr:row>31</xdr:row>
      <xdr:rowOff>9525</xdr:rowOff>
    </xdr:to>
    <xdr:sp>
      <xdr:nvSpPr>
        <xdr:cNvPr id="27" name="Line 38"/>
        <xdr:cNvSpPr>
          <a:spLocks/>
        </xdr:cNvSpPr>
      </xdr:nvSpPr>
      <xdr:spPr>
        <a:xfrm>
          <a:off x="28575" y="918210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9525</xdr:rowOff>
    </xdr:from>
    <xdr:to>
      <xdr:col>9</xdr:col>
      <xdr:colOff>1590675</xdr:colOff>
      <xdr:row>32</xdr:row>
      <xdr:rowOff>9525</xdr:rowOff>
    </xdr:to>
    <xdr:sp>
      <xdr:nvSpPr>
        <xdr:cNvPr id="28" name="Line 39"/>
        <xdr:cNvSpPr>
          <a:spLocks/>
        </xdr:cNvSpPr>
      </xdr:nvSpPr>
      <xdr:spPr>
        <a:xfrm>
          <a:off x="28575" y="947737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9</xdr:col>
      <xdr:colOff>1600200</xdr:colOff>
      <xdr:row>33</xdr:row>
      <xdr:rowOff>0</xdr:rowOff>
    </xdr:to>
    <xdr:sp>
      <xdr:nvSpPr>
        <xdr:cNvPr id="29" name="Line 41"/>
        <xdr:cNvSpPr>
          <a:spLocks/>
        </xdr:cNvSpPr>
      </xdr:nvSpPr>
      <xdr:spPr>
        <a:xfrm>
          <a:off x="28575" y="976312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9</xdr:col>
      <xdr:colOff>1581150</xdr:colOff>
      <xdr:row>33</xdr:row>
      <xdr:rowOff>0</xdr:rowOff>
    </xdr:to>
    <xdr:sp>
      <xdr:nvSpPr>
        <xdr:cNvPr id="30" name="Line 45"/>
        <xdr:cNvSpPr>
          <a:spLocks/>
        </xdr:cNvSpPr>
      </xdr:nvSpPr>
      <xdr:spPr>
        <a:xfrm>
          <a:off x="28575" y="9763125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9</xdr:col>
      <xdr:colOff>1571625</xdr:colOff>
      <xdr:row>33</xdr:row>
      <xdr:rowOff>0</xdr:rowOff>
    </xdr:to>
    <xdr:sp>
      <xdr:nvSpPr>
        <xdr:cNvPr id="31" name="Line 46"/>
        <xdr:cNvSpPr>
          <a:spLocks/>
        </xdr:cNvSpPr>
      </xdr:nvSpPr>
      <xdr:spPr>
        <a:xfrm>
          <a:off x="0" y="976312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257175</xdr:rowOff>
    </xdr:from>
    <xdr:to>
      <xdr:col>11</xdr:col>
      <xdr:colOff>9525</xdr:colOff>
      <xdr:row>2</xdr:row>
      <xdr:rowOff>257175</xdr:rowOff>
    </xdr:to>
    <xdr:sp>
      <xdr:nvSpPr>
        <xdr:cNvPr id="1" name="Line 4"/>
        <xdr:cNvSpPr>
          <a:spLocks/>
        </xdr:cNvSpPr>
      </xdr:nvSpPr>
      <xdr:spPr>
        <a:xfrm>
          <a:off x="2667000" y="8477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352425</xdr:colOff>
      <xdr:row>14</xdr:row>
      <xdr:rowOff>257175</xdr:rowOff>
    </xdr:from>
    <xdr:to>
      <xdr:col>10</xdr:col>
      <xdr:colOff>514350</xdr:colOff>
      <xdr:row>14</xdr:row>
      <xdr:rowOff>257175</xdr:rowOff>
    </xdr:to>
    <xdr:sp>
      <xdr:nvSpPr>
        <xdr:cNvPr id="2" name="Line 10"/>
        <xdr:cNvSpPr>
          <a:spLocks/>
        </xdr:cNvSpPr>
      </xdr:nvSpPr>
      <xdr:spPr>
        <a:xfrm>
          <a:off x="1943100" y="4505325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9525</xdr:colOff>
      <xdr:row>15</xdr:row>
      <xdr:rowOff>0</xdr:rowOff>
    </xdr:to>
    <xdr:sp>
      <xdr:nvSpPr>
        <xdr:cNvPr id="3" name="Line 11"/>
        <xdr:cNvSpPr>
          <a:spLocks/>
        </xdr:cNvSpPr>
      </xdr:nvSpPr>
      <xdr:spPr>
        <a:xfrm>
          <a:off x="7305675" y="45434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Q10" sqref="Q10"/>
    </sheetView>
  </sheetViews>
  <sheetFormatPr defaultColWidth="9.140625" defaultRowHeight="21.75"/>
  <cols>
    <col min="1" max="1" width="31.140625" style="8" customWidth="1"/>
    <col min="2" max="2" width="14.57421875" style="8" customWidth="1"/>
    <col min="3" max="3" width="7.28125" style="8" customWidth="1"/>
    <col min="4" max="4" width="5.8515625" style="8" customWidth="1"/>
    <col min="5" max="5" width="6.7109375" style="8" customWidth="1"/>
    <col min="6" max="6" width="6.8515625" style="8" customWidth="1"/>
    <col min="7" max="7" width="4.57421875" style="8" customWidth="1"/>
    <col min="8" max="8" width="6.00390625" style="8" customWidth="1"/>
    <col min="9" max="9" width="5.140625" style="8" customWidth="1"/>
    <col min="10" max="10" width="6.00390625" style="8" customWidth="1"/>
    <col min="11" max="11" width="5.28125" style="8" customWidth="1"/>
    <col min="12" max="12" width="8.00390625" style="8" customWidth="1"/>
    <col min="13" max="13" width="0.85546875" style="8" customWidth="1"/>
    <col min="14" max="16384" width="9.140625" style="8" customWidth="1"/>
  </cols>
  <sheetData>
    <row r="1" spans="1:12" s="2" customFormat="1" ht="23.25">
      <c r="A1" s="2" t="s">
        <v>95</v>
      </c>
      <c r="B1" s="174" t="s">
        <v>149</v>
      </c>
      <c r="F1" s="2" t="s">
        <v>0</v>
      </c>
      <c r="H1" s="174" t="s">
        <v>151</v>
      </c>
      <c r="L1" s="3" t="s">
        <v>1</v>
      </c>
    </row>
    <row r="2" spans="1:12" s="2" customFormat="1" ht="23.25">
      <c r="A2" s="2" t="s">
        <v>150</v>
      </c>
      <c r="D2" s="2" t="s">
        <v>2</v>
      </c>
      <c r="G2" s="174" t="s">
        <v>152</v>
      </c>
      <c r="J2" s="3" t="s">
        <v>48</v>
      </c>
      <c r="L2" s="3" t="s">
        <v>52</v>
      </c>
    </row>
    <row r="3" spans="1:12" s="2" customFormat="1" ht="37.5" customHeight="1">
      <c r="A3" s="132" t="s">
        <v>49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6:7" s="2" customFormat="1" ht="37.5" customHeight="1">
      <c r="F4" s="4" t="s">
        <v>96</v>
      </c>
      <c r="G4" s="4"/>
    </row>
    <row r="5" spans="6:12" s="2" customFormat="1" ht="23.25">
      <c r="F5" s="4" t="s">
        <v>57</v>
      </c>
      <c r="G5" s="175" t="s">
        <v>129</v>
      </c>
      <c r="H5" s="5" t="s">
        <v>58</v>
      </c>
      <c r="I5" s="176" t="s">
        <v>130</v>
      </c>
      <c r="J5" s="176"/>
      <c r="K5" s="2" t="s">
        <v>74</v>
      </c>
      <c r="L5" s="177" t="s">
        <v>126</v>
      </c>
    </row>
    <row r="6" s="2" customFormat="1" ht="28.5" customHeight="1">
      <c r="A6" s="2" t="s">
        <v>51</v>
      </c>
    </row>
    <row r="7" s="2" customFormat="1" ht="23.25">
      <c r="A7" s="2" t="s">
        <v>153</v>
      </c>
    </row>
    <row r="8" spans="1:11" s="2" customFormat="1" ht="37.5" customHeight="1">
      <c r="A8" s="2" t="s">
        <v>154</v>
      </c>
      <c r="B8" s="70"/>
      <c r="D8" s="2" t="s">
        <v>3</v>
      </c>
      <c r="E8" s="1"/>
      <c r="F8" s="177" t="s">
        <v>131</v>
      </c>
      <c r="G8" s="176" t="s">
        <v>132</v>
      </c>
      <c r="H8" s="176"/>
      <c r="I8" s="177" t="s">
        <v>126</v>
      </c>
      <c r="K8" s="3" t="s">
        <v>4</v>
      </c>
    </row>
    <row r="9" spans="1:6" s="2" customFormat="1" ht="23.25">
      <c r="A9" s="2" t="s">
        <v>168</v>
      </c>
      <c r="D9" s="2" t="s">
        <v>5</v>
      </c>
      <c r="F9" s="199" t="s">
        <v>133</v>
      </c>
    </row>
    <row r="10" spans="1:10" s="2" customFormat="1" ht="23.25">
      <c r="A10" s="2" t="s">
        <v>88</v>
      </c>
      <c r="D10" s="2" t="s">
        <v>6</v>
      </c>
      <c r="F10" s="4" t="s">
        <v>94</v>
      </c>
      <c r="J10" s="1"/>
    </row>
    <row r="11" s="2" customFormat="1" ht="23.25">
      <c r="A11" s="4" t="s">
        <v>94</v>
      </c>
    </row>
    <row r="12" spans="1:2" s="2" customFormat="1" ht="21" customHeight="1">
      <c r="A12" s="2" t="s">
        <v>89</v>
      </c>
      <c r="B12" s="177" t="s">
        <v>155</v>
      </c>
    </row>
    <row r="13" spans="1:2" s="2" customFormat="1" ht="23.25" hidden="1">
      <c r="A13" s="1"/>
      <c r="B13" s="70"/>
    </row>
    <row r="14" spans="1:10" s="2" customFormat="1" ht="23.25">
      <c r="A14" s="177" t="s">
        <v>171</v>
      </c>
      <c r="J14" s="2" t="s">
        <v>50</v>
      </c>
    </row>
    <row r="15" spans="1:12" s="2" customFormat="1" ht="25.5" customHeight="1">
      <c r="A15" s="2" t="s">
        <v>134</v>
      </c>
      <c r="B15" s="2" t="s">
        <v>69</v>
      </c>
      <c r="C15" s="7"/>
      <c r="D15" s="179" t="s">
        <v>135</v>
      </c>
      <c r="E15" s="6" t="s">
        <v>53</v>
      </c>
      <c r="F15" s="177" t="s">
        <v>130</v>
      </c>
      <c r="H15" s="6" t="s">
        <v>64</v>
      </c>
      <c r="I15" s="198" t="s">
        <v>126</v>
      </c>
      <c r="J15" s="6" t="s">
        <v>54</v>
      </c>
      <c r="K15" s="179" t="s">
        <v>136</v>
      </c>
      <c r="L15" s="6" t="s">
        <v>55</v>
      </c>
    </row>
    <row r="16" spans="1:12" s="2" customFormat="1" ht="23.25">
      <c r="A16" s="2" t="s">
        <v>66</v>
      </c>
      <c r="B16" s="2" t="s">
        <v>56</v>
      </c>
      <c r="C16" s="6" t="s">
        <v>0</v>
      </c>
      <c r="D16" s="179" t="s">
        <v>137</v>
      </c>
      <c r="E16" s="6" t="s">
        <v>53</v>
      </c>
      <c r="F16" s="177" t="s">
        <v>130</v>
      </c>
      <c r="H16" s="6" t="s">
        <v>64</v>
      </c>
      <c r="I16" s="198" t="s">
        <v>126</v>
      </c>
      <c r="J16" s="6" t="s">
        <v>54</v>
      </c>
      <c r="K16" s="179" t="s">
        <v>138</v>
      </c>
      <c r="L16" s="6" t="s">
        <v>55</v>
      </c>
    </row>
    <row r="17" spans="1:5" s="2" customFormat="1" ht="23.25">
      <c r="A17" s="2" t="s">
        <v>7</v>
      </c>
      <c r="B17" s="179" t="s">
        <v>139</v>
      </c>
      <c r="C17" s="6" t="s">
        <v>8</v>
      </c>
      <c r="D17" s="6" t="s">
        <v>65</v>
      </c>
      <c r="E17" s="2" t="s">
        <v>9</v>
      </c>
    </row>
    <row r="18" s="2" customFormat="1" ht="12.75" customHeight="1"/>
    <row r="19" spans="1:12" s="9" customFormat="1" ht="23.25">
      <c r="A19" s="2" t="s">
        <v>67</v>
      </c>
      <c r="B19" s="8"/>
      <c r="E19" s="10"/>
      <c r="F19" s="2" t="s">
        <v>70</v>
      </c>
      <c r="G19" s="6"/>
      <c r="H19" s="5"/>
      <c r="I19" s="10"/>
      <c r="J19" s="3"/>
      <c r="K19" s="6" t="s">
        <v>47</v>
      </c>
      <c r="L19" s="2"/>
    </row>
    <row r="20" spans="1:12" s="2" customFormat="1" ht="23.25">
      <c r="A20" s="2" t="s">
        <v>10</v>
      </c>
      <c r="B20" s="68"/>
      <c r="C20" s="2" t="s">
        <v>11</v>
      </c>
      <c r="D20" s="6"/>
      <c r="E20" s="179" t="s">
        <v>139</v>
      </c>
      <c r="G20" s="2" t="s">
        <v>8</v>
      </c>
      <c r="H20" s="3" t="s">
        <v>37</v>
      </c>
      <c r="I20" s="203">
        <v>480</v>
      </c>
      <c r="J20" s="203"/>
      <c r="K20" s="203"/>
      <c r="L20" s="2" t="s">
        <v>48</v>
      </c>
    </row>
    <row r="21" spans="1:12" s="2" customFormat="1" ht="23.25">
      <c r="A21" s="2" t="s">
        <v>36</v>
      </c>
      <c r="B21" s="68"/>
      <c r="C21" s="2" t="s">
        <v>11</v>
      </c>
      <c r="D21" s="6"/>
      <c r="E21" s="179" t="s">
        <v>127</v>
      </c>
      <c r="G21" s="2" t="s">
        <v>8</v>
      </c>
      <c r="H21" s="3" t="s">
        <v>37</v>
      </c>
      <c r="I21" s="201">
        <v>600</v>
      </c>
      <c r="J21" s="201"/>
      <c r="K21" s="201"/>
      <c r="L21" s="2" t="s">
        <v>48</v>
      </c>
    </row>
    <row r="22" spans="1:12" s="2" customFormat="1" ht="23.25">
      <c r="A22" s="2" t="s">
        <v>12</v>
      </c>
      <c r="B22" s="68"/>
      <c r="C22" s="2" t="s">
        <v>11</v>
      </c>
      <c r="D22" s="6"/>
      <c r="E22" s="68"/>
      <c r="G22" s="2" t="s">
        <v>8</v>
      </c>
      <c r="H22" s="3" t="s">
        <v>37</v>
      </c>
      <c r="I22" s="201">
        <v>236</v>
      </c>
      <c r="J22" s="201"/>
      <c r="K22" s="201"/>
      <c r="L22" s="2" t="s">
        <v>48</v>
      </c>
    </row>
    <row r="23" spans="1:12" s="2" customFormat="1" ht="23.25">
      <c r="A23" s="2" t="s">
        <v>13</v>
      </c>
      <c r="B23" s="68" t="s">
        <v>170</v>
      </c>
      <c r="C23" s="2" t="s">
        <v>11</v>
      </c>
      <c r="D23" s="6"/>
      <c r="E23" s="68"/>
      <c r="G23" s="2" t="s">
        <v>8</v>
      </c>
      <c r="H23" s="3" t="s">
        <v>37</v>
      </c>
      <c r="I23" s="201">
        <v>6050</v>
      </c>
      <c r="J23" s="201"/>
      <c r="K23" s="201"/>
      <c r="L23" s="2" t="s">
        <v>48</v>
      </c>
    </row>
    <row r="24" spans="2:12" s="2" customFormat="1" ht="23.25">
      <c r="B24" s="6"/>
      <c r="C24" s="3" t="s">
        <v>14</v>
      </c>
      <c r="I24" s="201">
        <f>SUM(I20:I23)</f>
        <v>7366</v>
      </c>
      <c r="J24" s="201"/>
      <c r="K24" s="201"/>
      <c r="L24" s="2" t="s">
        <v>48</v>
      </c>
    </row>
    <row r="25" spans="1:11" ht="23.25">
      <c r="A25" s="8" t="s">
        <v>91</v>
      </c>
      <c r="B25" s="202" t="str">
        <f>_xlfn.BAHTTEXT(I24)</f>
        <v>เจ็ดพันสามร้อยหกสิบหกบาทถ้วน</v>
      </c>
      <c r="C25" s="202"/>
      <c r="D25" s="202"/>
      <c r="E25" s="202"/>
      <c r="F25" s="8" t="s">
        <v>62</v>
      </c>
      <c r="I25" s="9"/>
      <c r="J25" s="9"/>
      <c r="K25" s="9"/>
    </row>
    <row r="26" spans="1:14" ht="37.5" customHeight="1">
      <c r="A26" s="8" t="s">
        <v>68</v>
      </c>
      <c r="N26" s="66"/>
    </row>
    <row r="27" spans="1:3" ht="23.25">
      <c r="A27" s="179" t="s">
        <v>139</v>
      </c>
      <c r="B27" s="12" t="s">
        <v>60</v>
      </c>
      <c r="C27" s="8" t="s">
        <v>59</v>
      </c>
    </row>
    <row r="29" spans="4:10" ht="23.25">
      <c r="D29" s="8" t="s">
        <v>15</v>
      </c>
      <c r="J29" s="8" t="s">
        <v>61</v>
      </c>
    </row>
    <row r="30" spans="4:10" ht="23.25">
      <c r="D30" s="13"/>
      <c r="E30" s="200" t="s">
        <v>169</v>
      </c>
      <c r="F30" s="200"/>
      <c r="G30" s="200"/>
      <c r="H30" s="200"/>
      <c r="I30" s="200"/>
      <c r="J30" s="8" t="s">
        <v>62</v>
      </c>
    </row>
    <row r="31" spans="4:5" ht="23.25">
      <c r="D31" s="13" t="s">
        <v>5</v>
      </c>
      <c r="E31" s="67" t="s">
        <v>90</v>
      </c>
    </row>
  </sheetData>
  <sheetProtection/>
  <mergeCells count="10">
    <mergeCell ref="E30:I30"/>
    <mergeCell ref="A3:L3"/>
    <mergeCell ref="I24:K24"/>
    <mergeCell ref="I20:K20"/>
    <mergeCell ref="I5:J5"/>
    <mergeCell ref="I22:K22"/>
    <mergeCell ref="I21:K21"/>
    <mergeCell ref="I23:K23"/>
    <mergeCell ref="B25:E25"/>
    <mergeCell ref="G8:H8"/>
  </mergeCells>
  <printOptions horizontalCentered="1"/>
  <pageMargins left="0.15748031496062992" right="0.15748031496062992" top="0.7874015748031497" bottom="0.3937007874015748" header="0.5118110236220472" footer="0.5118110236220472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C9" sqref="C9"/>
    </sheetView>
  </sheetViews>
  <sheetFormatPr defaultColWidth="9.140625" defaultRowHeight="21.75"/>
  <cols>
    <col min="1" max="3" width="9.140625" style="8" customWidth="1"/>
    <col min="4" max="4" width="7.421875" style="8" bestFit="1" customWidth="1"/>
    <col min="5" max="5" width="9.7109375" style="8" customWidth="1"/>
    <col min="6" max="6" width="10.8515625" style="8" customWidth="1"/>
    <col min="7" max="8" width="6.140625" style="8" customWidth="1"/>
    <col min="9" max="9" width="9.421875" style="8" customWidth="1"/>
    <col min="10" max="10" width="24.140625" style="8" customWidth="1"/>
    <col min="11" max="11" width="1.28515625" style="8" customWidth="1"/>
    <col min="12" max="16384" width="9.140625" style="8" customWidth="1"/>
  </cols>
  <sheetData>
    <row r="1" ht="23.25">
      <c r="E1" s="8" t="s">
        <v>25</v>
      </c>
    </row>
    <row r="3" spans="1:10" ht="23.25">
      <c r="A3" s="21" t="s">
        <v>16</v>
      </c>
      <c r="B3" s="21"/>
      <c r="C3" s="21"/>
      <c r="D3" s="21"/>
      <c r="E3" s="21"/>
      <c r="F3" s="21"/>
      <c r="G3" s="21"/>
      <c r="H3" s="21"/>
      <c r="I3" s="21" t="s">
        <v>46</v>
      </c>
      <c r="J3" s="21"/>
    </row>
    <row r="4" spans="1:10" ht="23.25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3.2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23.25">
      <c r="A6" s="21" t="s">
        <v>15</v>
      </c>
      <c r="B6" s="21"/>
      <c r="C6" s="21"/>
      <c r="D6" s="21"/>
      <c r="E6" s="21"/>
      <c r="F6" s="21" t="s">
        <v>15</v>
      </c>
      <c r="G6" s="21"/>
      <c r="H6" s="21"/>
      <c r="I6" s="21"/>
      <c r="J6" s="21"/>
    </row>
    <row r="7" spans="1:10" ht="23.25">
      <c r="A7" s="21"/>
      <c r="B7" s="74" t="s">
        <v>142</v>
      </c>
      <c r="C7" s="21"/>
      <c r="D7" s="21"/>
      <c r="E7" s="21"/>
      <c r="F7" s="21"/>
      <c r="G7" s="136" t="s">
        <v>140</v>
      </c>
      <c r="H7" s="136"/>
      <c r="I7" s="136"/>
      <c r="J7" s="136"/>
    </row>
    <row r="8" spans="1:10" ht="23.25">
      <c r="A8" s="21" t="s">
        <v>5</v>
      </c>
      <c r="B8" s="74"/>
      <c r="C8" s="21"/>
      <c r="D8" s="21"/>
      <c r="E8" s="21"/>
      <c r="F8" s="21" t="s">
        <v>5</v>
      </c>
      <c r="G8" s="138" t="s">
        <v>128</v>
      </c>
      <c r="H8" s="139"/>
      <c r="I8" s="139"/>
      <c r="J8" s="139"/>
    </row>
    <row r="9" spans="1:10" ht="23.25">
      <c r="A9" s="21" t="s">
        <v>0</v>
      </c>
      <c r="B9" s="21" t="s">
        <v>145</v>
      </c>
      <c r="C9" s="21"/>
      <c r="D9" s="21"/>
      <c r="E9" s="21"/>
      <c r="F9" s="21" t="s">
        <v>0</v>
      </c>
      <c r="G9" s="52" t="s">
        <v>94</v>
      </c>
      <c r="H9" s="21" t="s">
        <v>146</v>
      </c>
      <c r="I9" s="21"/>
      <c r="J9" s="21"/>
    </row>
    <row r="11" spans="3:10" ht="23.25">
      <c r="C11" s="8" t="s">
        <v>18</v>
      </c>
      <c r="H11" s="204">
        <v>7366</v>
      </c>
      <c r="I11" s="204"/>
      <c r="J11" s="13" t="s">
        <v>48</v>
      </c>
    </row>
    <row r="12" spans="1:8" ht="23.25">
      <c r="A12" s="73" t="s">
        <v>92</v>
      </c>
      <c r="B12" s="200" t="str">
        <f>_xlfn.BAHTTEXT(H11)</f>
        <v>เจ็ดพันสามร้อยหกสิบหกบาทถ้วน</v>
      </c>
      <c r="C12" s="200"/>
      <c r="D12" s="200"/>
      <c r="E12" s="8" t="s">
        <v>62</v>
      </c>
      <c r="H12" s="8" t="s">
        <v>19</v>
      </c>
    </row>
    <row r="14" spans="1:10" ht="23.25">
      <c r="A14" s="8" t="s">
        <v>15</v>
      </c>
      <c r="E14" s="8" t="s">
        <v>22</v>
      </c>
      <c r="F14" s="8" t="s">
        <v>15</v>
      </c>
      <c r="J14" s="11" t="s">
        <v>23</v>
      </c>
    </row>
    <row r="15" spans="2:10" ht="23.25">
      <c r="B15" s="200" t="s">
        <v>144</v>
      </c>
      <c r="C15" s="200"/>
      <c r="D15" s="200"/>
      <c r="G15" s="200" t="s">
        <v>143</v>
      </c>
      <c r="H15" s="200"/>
      <c r="I15" s="200"/>
      <c r="J15" s="12"/>
    </row>
    <row r="16" spans="1:7" ht="23.25">
      <c r="A16" s="8" t="s">
        <v>5</v>
      </c>
      <c r="B16" s="8" t="s">
        <v>90</v>
      </c>
      <c r="F16" s="8" t="s">
        <v>5</v>
      </c>
      <c r="G16" s="8" t="s">
        <v>90</v>
      </c>
    </row>
    <row r="17" spans="1:7" ht="23.25">
      <c r="A17" s="8" t="s">
        <v>0</v>
      </c>
      <c r="B17" s="8" t="s">
        <v>148</v>
      </c>
      <c r="F17" s="8" t="s">
        <v>0</v>
      </c>
      <c r="G17" s="8" t="s">
        <v>147</v>
      </c>
    </row>
    <row r="18" spans="1:10" ht="23.25">
      <c r="A18" s="8" t="s">
        <v>20</v>
      </c>
      <c r="F18" s="8" t="s">
        <v>21</v>
      </c>
      <c r="H18" s="137"/>
      <c r="I18" s="137"/>
      <c r="J18" s="137"/>
    </row>
    <row r="19" ht="23.25">
      <c r="H19" s="38"/>
    </row>
    <row r="20" spans="1:10" ht="24.75" customHeight="1">
      <c r="A20" s="39" t="s">
        <v>24</v>
      </c>
      <c r="B20" s="40"/>
      <c r="C20" s="40"/>
      <c r="D20" s="41"/>
      <c r="E20" s="41"/>
      <c r="F20" s="42"/>
      <c r="G20" s="42"/>
      <c r="H20" s="42"/>
      <c r="I20" s="42"/>
      <c r="J20" s="43"/>
    </row>
    <row r="21" spans="1:10" ht="23.25">
      <c r="A21" s="44"/>
      <c r="B21" s="45"/>
      <c r="C21" s="45"/>
      <c r="D21" s="45"/>
      <c r="E21" s="46"/>
      <c r="F21" s="47"/>
      <c r="G21" s="48"/>
      <c r="H21" s="49"/>
      <c r="I21" s="50"/>
      <c r="J21" s="34"/>
    </row>
    <row r="22" spans="1:10" ht="23.25">
      <c r="A22" s="44"/>
      <c r="B22" s="45"/>
      <c r="C22" s="45"/>
      <c r="D22" s="45"/>
      <c r="E22" s="46"/>
      <c r="F22" s="47"/>
      <c r="G22" s="48"/>
      <c r="H22" s="49"/>
      <c r="I22" s="50"/>
      <c r="J22" s="34"/>
    </row>
    <row r="23" spans="1:10" ht="23.25">
      <c r="A23" s="44"/>
      <c r="B23" s="45"/>
      <c r="C23" s="45"/>
      <c r="D23" s="45"/>
      <c r="E23" s="46"/>
      <c r="F23" s="47"/>
      <c r="G23" s="48"/>
      <c r="H23" s="49"/>
      <c r="I23" s="50"/>
      <c r="J23" s="34"/>
    </row>
    <row r="24" spans="1:10" ht="23.25">
      <c r="A24" s="44"/>
      <c r="B24" s="45"/>
      <c r="C24" s="45"/>
      <c r="D24" s="45"/>
      <c r="E24" s="46"/>
      <c r="F24" s="47"/>
      <c r="G24" s="48"/>
      <c r="H24" s="49"/>
      <c r="I24" s="50"/>
      <c r="J24" s="34"/>
    </row>
    <row r="25" spans="1:10" ht="23.25">
      <c r="A25" s="65"/>
      <c r="B25" s="59"/>
      <c r="C25" s="59"/>
      <c r="D25" s="59"/>
      <c r="E25" s="60"/>
      <c r="F25" s="61"/>
      <c r="G25" s="62"/>
      <c r="H25" s="63"/>
      <c r="I25" s="64"/>
      <c r="J25" s="35"/>
    </row>
    <row r="26" spans="1:10" ht="23.25">
      <c r="A26" s="51" t="s">
        <v>86</v>
      </c>
      <c r="B26" s="52"/>
      <c r="C26" s="52"/>
      <c r="D26" s="53"/>
      <c r="E26" s="54"/>
      <c r="F26" s="55"/>
      <c r="G26" s="25"/>
      <c r="H26" s="56"/>
      <c r="I26" s="57"/>
      <c r="J26" s="21"/>
    </row>
    <row r="27" spans="1:10" ht="23.25" customHeight="1">
      <c r="A27" s="135"/>
      <c r="B27" s="134" t="s">
        <v>80</v>
      </c>
      <c r="C27" s="134"/>
      <c r="D27" s="134"/>
      <c r="E27" s="134"/>
      <c r="F27" s="134"/>
      <c r="G27" s="134"/>
      <c r="H27" s="134"/>
      <c r="I27" s="134"/>
      <c r="J27" s="134"/>
    </row>
    <row r="28" spans="1:10" ht="23.25" customHeight="1">
      <c r="A28" s="135"/>
      <c r="B28" s="134" t="s">
        <v>87</v>
      </c>
      <c r="C28" s="134"/>
      <c r="D28" s="134"/>
      <c r="E28" s="134"/>
      <c r="F28" s="134"/>
      <c r="G28" s="134"/>
      <c r="H28" s="134"/>
      <c r="I28" s="134"/>
      <c r="J28" s="134"/>
    </row>
    <row r="29" spans="1:10" ht="23.25" customHeight="1">
      <c r="A29" s="135"/>
      <c r="B29" s="134" t="s">
        <v>83</v>
      </c>
      <c r="C29" s="134"/>
      <c r="D29" s="134"/>
      <c r="E29" s="134"/>
      <c r="F29" s="134"/>
      <c r="G29" s="134"/>
      <c r="H29" s="134"/>
      <c r="I29" s="134"/>
      <c r="J29" s="134"/>
    </row>
    <row r="30" spans="1:10" ht="23.25" customHeight="1">
      <c r="A30" s="133"/>
      <c r="B30" s="134" t="s">
        <v>81</v>
      </c>
      <c r="C30" s="134"/>
      <c r="D30" s="134"/>
      <c r="E30" s="134"/>
      <c r="F30" s="134"/>
      <c r="G30" s="134"/>
      <c r="H30" s="134"/>
      <c r="I30" s="134"/>
      <c r="J30" s="134"/>
    </row>
    <row r="31" spans="1:10" ht="23.25" customHeight="1">
      <c r="A31" s="133"/>
      <c r="B31" s="134" t="s">
        <v>82</v>
      </c>
      <c r="C31" s="134"/>
      <c r="D31" s="134"/>
      <c r="E31" s="134"/>
      <c r="F31" s="134"/>
      <c r="G31" s="134"/>
      <c r="H31" s="134"/>
      <c r="I31" s="134"/>
      <c r="J31" s="134"/>
    </row>
    <row r="32" spans="1:10" ht="23.25" customHeight="1">
      <c r="A32" s="133"/>
      <c r="B32" s="134" t="s">
        <v>84</v>
      </c>
      <c r="C32" s="134"/>
      <c r="D32" s="134"/>
      <c r="E32" s="134"/>
      <c r="F32" s="134"/>
      <c r="G32" s="134"/>
      <c r="H32" s="134"/>
      <c r="I32" s="134"/>
      <c r="J32" s="134"/>
    </row>
    <row r="33" spans="1:10" ht="23.25" customHeight="1">
      <c r="A33" s="133"/>
      <c r="B33" s="134" t="s">
        <v>85</v>
      </c>
      <c r="C33" s="134"/>
      <c r="D33" s="134"/>
      <c r="E33" s="134"/>
      <c r="F33" s="134"/>
      <c r="G33" s="134"/>
      <c r="H33" s="134"/>
      <c r="I33" s="134"/>
      <c r="J33" s="134"/>
    </row>
    <row r="34" spans="1:10" ht="23.25">
      <c r="A34" s="58"/>
      <c r="B34" s="21"/>
      <c r="C34" s="21"/>
      <c r="D34" s="21"/>
      <c r="E34" s="21"/>
      <c r="F34" s="21"/>
      <c r="G34" s="21"/>
      <c r="H34" s="21"/>
      <c r="I34" s="21"/>
      <c r="J34" s="21"/>
    </row>
  </sheetData>
  <sheetProtection/>
  <mergeCells count="17">
    <mergeCell ref="G7:J7"/>
    <mergeCell ref="B15:D15"/>
    <mergeCell ref="G15:I15"/>
    <mergeCell ref="H18:J18"/>
    <mergeCell ref="G8:J8"/>
    <mergeCell ref="H11:I11"/>
    <mergeCell ref="B12:D12"/>
    <mergeCell ref="A32:A33"/>
    <mergeCell ref="B27:J27"/>
    <mergeCell ref="B31:J31"/>
    <mergeCell ref="B32:J32"/>
    <mergeCell ref="B33:J33"/>
    <mergeCell ref="B30:J30"/>
    <mergeCell ref="B28:J28"/>
    <mergeCell ref="B29:J29"/>
    <mergeCell ref="A27:A29"/>
    <mergeCell ref="A30:A31"/>
  </mergeCells>
  <printOptions horizontalCentered="1"/>
  <pageMargins left="0.5511811023622047" right="0.35433070866141736" top="0.7874015748031497" bottom="0.7874015748031497" header="0.5118110236220472" footer="0.511811023622047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E33" sqref="E33:F33"/>
    </sheetView>
  </sheetViews>
  <sheetFormatPr defaultColWidth="9.140625" defaultRowHeight="21.75"/>
  <cols>
    <col min="1" max="1" width="9.140625" style="82" customWidth="1"/>
    <col min="2" max="2" width="9.7109375" style="83" customWidth="1"/>
    <col min="3" max="3" width="24.140625" style="83" customWidth="1"/>
    <col min="4" max="4" width="8.28125" style="83" customWidth="1"/>
    <col min="5" max="5" width="12.8515625" style="83" customWidth="1"/>
    <col min="6" max="6" width="17.7109375" style="83" customWidth="1"/>
    <col min="7" max="7" width="9.00390625" style="83" customWidth="1"/>
    <col min="8" max="8" width="19.28125" style="83" customWidth="1"/>
    <col min="9" max="16384" width="9.140625" style="9" customWidth="1"/>
  </cols>
  <sheetData>
    <row r="1" spans="5:8" ht="21.75">
      <c r="E1" s="84">
        <v>3</v>
      </c>
      <c r="H1" s="85" t="s">
        <v>72</v>
      </c>
    </row>
    <row r="2" spans="1:8" ht="21.75">
      <c r="A2" s="141" t="s">
        <v>71</v>
      </c>
      <c r="B2" s="141"/>
      <c r="C2" s="141"/>
      <c r="D2" s="141"/>
      <c r="E2" s="141"/>
      <c r="F2" s="141"/>
      <c r="G2" s="141"/>
      <c r="H2" s="141"/>
    </row>
    <row r="3" spans="1:8" ht="21.75">
      <c r="A3" s="140" t="s">
        <v>97</v>
      </c>
      <c r="B3" s="140"/>
      <c r="C3" s="140"/>
      <c r="D3" s="140"/>
      <c r="E3" s="140"/>
      <c r="F3" s="140"/>
      <c r="G3" s="140"/>
      <c r="H3" s="140"/>
    </row>
    <row r="4" spans="1:8" s="89" customFormat="1" ht="27.75" customHeight="1">
      <c r="A4" s="87" t="s">
        <v>41</v>
      </c>
      <c r="B4" s="142" t="s">
        <v>73</v>
      </c>
      <c r="C4" s="143"/>
      <c r="D4" s="143"/>
      <c r="E4" s="143"/>
      <c r="F4" s="143"/>
      <c r="G4" s="88" t="s">
        <v>2</v>
      </c>
      <c r="H4" s="127" t="s">
        <v>24</v>
      </c>
    </row>
    <row r="5" spans="1:8" ht="23.25" customHeight="1">
      <c r="A5" s="187">
        <v>42719</v>
      </c>
      <c r="B5" s="90" t="s">
        <v>98</v>
      </c>
      <c r="C5" s="189" t="s">
        <v>78</v>
      </c>
      <c r="D5" s="90"/>
      <c r="E5" s="91"/>
      <c r="F5" s="90"/>
      <c r="G5" s="92"/>
      <c r="H5" s="128" t="s">
        <v>99</v>
      </c>
    </row>
    <row r="6" spans="1:8" ht="23.25" customHeight="1">
      <c r="A6" s="188" t="s">
        <v>100</v>
      </c>
      <c r="B6" s="90" t="s">
        <v>101</v>
      </c>
      <c r="C6" s="190" t="s">
        <v>102</v>
      </c>
      <c r="D6" s="90" t="s">
        <v>103</v>
      </c>
      <c r="E6" s="190" t="s">
        <v>104</v>
      </c>
      <c r="F6" s="95"/>
      <c r="G6" s="96"/>
      <c r="H6" s="128" t="s">
        <v>105</v>
      </c>
    </row>
    <row r="7" spans="1:8" ht="23.25" customHeight="1">
      <c r="A7" s="188">
        <v>42721</v>
      </c>
      <c r="B7" s="90" t="s">
        <v>106</v>
      </c>
      <c r="C7" s="190" t="s">
        <v>107</v>
      </c>
      <c r="D7" s="90" t="s">
        <v>28</v>
      </c>
      <c r="E7" s="190" t="s">
        <v>79</v>
      </c>
      <c r="F7" s="95"/>
      <c r="G7" s="96"/>
      <c r="H7" s="128" t="s">
        <v>108</v>
      </c>
    </row>
    <row r="8" spans="1:8" ht="23.25" customHeight="1">
      <c r="A8" s="93"/>
      <c r="B8" s="90" t="s">
        <v>54</v>
      </c>
      <c r="C8" s="190" t="s">
        <v>141</v>
      </c>
      <c r="D8" s="90"/>
      <c r="E8" s="95"/>
      <c r="F8" s="95"/>
      <c r="G8" s="96"/>
      <c r="H8" s="128"/>
    </row>
    <row r="9" spans="1:8" ht="23.25" customHeight="1">
      <c r="A9" s="93"/>
      <c r="B9" s="90" t="s">
        <v>109</v>
      </c>
      <c r="C9" s="190" t="s">
        <v>162</v>
      </c>
      <c r="D9" s="90" t="s">
        <v>110</v>
      </c>
      <c r="E9" s="190" t="s">
        <v>163</v>
      </c>
      <c r="F9" s="95"/>
      <c r="G9" s="96"/>
      <c r="H9" s="128" t="s">
        <v>122</v>
      </c>
    </row>
    <row r="10" spans="1:8" ht="23.25" customHeight="1">
      <c r="A10" s="93"/>
      <c r="B10" s="90" t="s">
        <v>100</v>
      </c>
      <c r="C10" s="190" t="s">
        <v>164</v>
      </c>
      <c r="D10" s="90" t="s">
        <v>111</v>
      </c>
      <c r="E10" s="191">
        <v>59</v>
      </c>
      <c r="F10" s="90" t="s">
        <v>112</v>
      </c>
      <c r="G10" s="192">
        <v>236</v>
      </c>
      <c r="H10" s="128" t="s">
        <v>165</v>
      </c>
    </row>
    <row r="11" spans="1:8" ht="23.25" customHeight="1">
      <c r="A11" s="93"/>
      <c r="B11" s="90" t="s">
        <v>109</v>
      </c>
      <c r="C11" s="94"/>
      <c r="D11" s="90" t="s">
        <v>110</v>
      </c>
      <c r="E11" s="91"/>
      <c r="F11" s="90"/>
      <c r="G11" s="99"/>
      <c r="H11" s="128"/>
    </row>
    <row r="12" spans="1:8" ht="23.25" customHeight="1">
      <c r="A12" s="93"/>
      <c r="B12" s="90" t="s">
        <v>100</v>
      </c>
      <c r="C12" s="126"/>
      <c r="D12" s="90" t="s">
        <v>111</v>
      </c>
      <c r="E12" s="97"/>
      <c r="F12" s="90" t="s">
        <v>112</v>
      </c>
      <c r="G12" s="98"/>
      <c r="H12" s="128"/>
    </row>
    <row r="13" spans="1:8" ht="23.25" customHeight="1">
      <c r="A13" s="93"/>
      <c r="B13" s="90" t="s">
        <v>109</v>
      </c>
      <c r="C13" s="94"/>
      <c r="D13" s="90" t="s">
        <v>110</v>
      </c>
      <c r="E13" s="91"/>
      <c r="F13" s="90"/>
      <c r="G13" s="99"/>
      <c r="H13" s="128"/>
    </row>
    <row r="14" spans="1:8" ht="23.25" customHeight="1">
      <c r="A14" s="93"/>
      <c r="B14" s="90" t="s">
        <v>100</v>
      </c>
      <c r="C14" s="91"/>
      <c r="D14" s="90" t="s">
        <v>111</v>
      </c>
      <c r="E14" s="97"/>
      <c r="F14" s="90" t="s">
        <v>112</v>
      </c>
      <c r="G14" s="98"/>
      <c r="H14" s="128"/>
    </row>
    <row r="15" spans="1:8" ht="23.25" customHeight="1">
      <c r="A15" s="93"/>
      <c r="B15" s="90" t="s">
        <v>109</v>
      </c>
      <c r="C15" s="94"/>
      <c r="D15" s="90" t="s">
        <v>110</v>
      </c>
      <c r="E15" s="91"/>
      <c r="F15" s="90"/>
      <c r="G15" s="99"/>
      <c r="H15" s="128"/>
    </row>
    <row r="16" spans="1:8" ht="23.25" customHeight="1">
      <c r="A16" s="93"/>
      <c r="B16" s="100" t="s">
        <v>100</v>
      </c>
      <c r="C16" s="91"/>
      <c r="D16" s="100" t="s">
        <v>111</v>
      </c>
      <c r="E16" s="101"/>
      <c r="F16" s="90" t="s">
        <v>112</v>
      </c>
      <c r="G16" s="98"/>
      <c r="H16" s="128"/>
    </row>
    <row r="17" spans="1:8" ht="23.25" customHeight="1">
      <c r="A17" s="93"/>
      <c r="B17" s="100" t="s">
        <v>109</v>
      </c>
      <c r="C17" s="100"/>
      <c r="D17" s="100" t="s">
        <v>110</v>
      </c>
      <c r="E17" s="100"/>
      <c r="F17" s="100"/>
      <c r="G17" s="96"/>
      <c r="H17" s="128"/>
    </row>
    <row r="18" spans="1:8" ht="23.25" customHeight="1">
      <c r="A18" s="93"/>
      <c r="B18" s="90" t="s">
        <v>100</v>
      </c>
      <c r="C18" s="90"/>
      <c r="D18" s="90" t="s">
        <v>111</v>
      </c>
      <c r="E18" s="102"/>
      <c r="F18" s="90" t="s">
        <v>112</v>
      </c>
      <c r="G18" s="96"/>
      <c r="H18" s="128"/>
    </row>
    <row r="19" spans="1:8" ht="23.25" customHeight="1">
      <c r="A19" s="93"/>
      <c r="B19" s="147" t="s">
        <v>167</v>
      </c>
      <c r="C19" s="148"/>
      <c r="D19" s="103"/>
      <c r="E19" s="103"/>
      <c r="F19" s="104"/>
      <c r="G19" s="96"/>
      <c r="H19" s="128"/>
    </row>
    <row r="20" spans="1:8" ht="23.25" customHeight="1">
      <c r="A20" s="93"/>
      <c r="B20" s="105" t="s">
        <v>123</v>
      </c>
      <c r="C20" s="106"/>
      <c r="D20" s="106"/>
      <c r="E20" s="106"/>
      <c r="F20" s="106"/>
      <c r="G20" s="107"/>
      <c r="H20" s="129"/>
    </row>
    <row r="21" spans="1:8" ht="23.25" customHeight="1">
      <c r="A21" s="93"/>
      <c r="B21" s="108" t="s">
        <v>113</v>
      </c>
      <c r="C21" s="109"/>
      <c r="D21" s="109"/>
      <c r="E21" s="109"/>
      <c r="F21" s="109"/>
      <c r="G21" s="110"/>
      <c r="H21" s="130"/>
    </row>
    <row r="22" spans="1:8" ht="23.25" customHeight="1">
      <c r="A22" s="93"/>
      <c r="B22" s="108" t="s">
        <v>114</v>
      </c>
      <c r="C22" s="109"/>
      <c r="D22" s="109"/>
      <c r="E22" s="109"/>
      <c r="F22" s="109"/>
      <c r="G22" s="110"/>
      <c r="H22" s="130"/>
    </row>
    <row r="23" spans="1:8" ht="23.25" customHeight="1">
      <c r="A23" s="93"/>
      <c r="B23" s="108" t="s">
        <v>115</v>
      </c>
      <c r="C23" s="109"/>
      <c r="D23" s="109"/>
      <c r="E23" s="109"/>
      <c r="F23" s="109"/>
      <c r="G23" s="110"/>
      <c r="H23" s="130"/>
    </row>
    <row r="24" spans="1:8" ht="23.25" customHeight="1">
      <c r="A24" s="111"/>
      <c r="B24" s="112" t="s">
        <v>116</v>
      </c>
      <c r="C24" s="113"/>
      <c r="D24" s="113"/>
      <c r="E24" s="113"/>
      <c r="F24" s="113"/>
      <c r="G24" s="114"/>
      <c r="H24" s="130"/>
    </row>
    <row r="25" spans="1:8" ht="24.75" customHeight="1">
      <c r="A25" s="115"/>
      <c r="B25" s="144" t="s">
        <v>117</v>
      </c>
      <c r="C25" s="145"/>
      <c r="D25" s="145"/>
      <c r="E25" s="145"/>
      <c r="F25" s="146"/>
      <c r="G25" s="193">
        <f>SUM(G10:G24)</f>
        <v>236</v>
      </c>
      <c r="H25" s="131"/>
    </row>
    <row r="26" spans="2:8" ht="24.75" customHeight="1">
      <c r="B26" s="86" t="s">
        <v>118</v>
      </c>
      <c r="C26" s="116"/>
      <c r="D26" s="195" t="str">
        <f>_xlfn.BAHTTEXT(G25)</f>
        <v>สองร้อยสามสิบหกบาทถ้วน</v>
      </c>
      <c r="E26" s="195"/>
      <c r="F26" s="117" t="s">
        <v>62</v>
      </c>
      <c r="G26" s="118"/>
      <c r="H26" s="118"/>
    </row>
    <row r="27" spans="2:8" ht="24.75" customHeight="1">
      <c r="B27" s="118"/>
      <c r="C27" s="84"/>
      <c r="D27" s="118"/>
      <c r="E27" s="118"/>
      <c r="F27" s="118"/>
      <c r="G27" s="118"/>
      <c r="H27" s="118"/>
    </row>
    <row r="28" spans="2:8" ht="24.75" customHeight="1">
      <c r="B28" s="118" t="s">
        <v>119</v>
      </c>
      <c r="C28" s="194" t="s">
        <v>166</v>
      </c>
      <c r="D28" s="83" t="s">
        <v>5</v>
      </c>
      <c r="E28" s="196" t="s">
        <v>120</v>
      </c>
      <c r="F28" s="196"/>
      <c r="G28" s="196"/>
      <c r="H28" s="196"/>
    </row>
    <row r="29" spans="1:3" ht="24.75" customHeight="1">
      <c r="A29" s="119" t="s">
        <v>121</v>
      </c>
      <c r="B29" s="120"/>
      <c r="C29" s="121"/>
    </row>
    <row r="30" ht="24.75" customHeight="1">
      <c r="B30" s="122"/>
    </row>
    <row r="31" ht="24.75" customHeight="1"/>
    <row r="32" spans="4:6" ht="21.75">
      <c r="D32" s="123" t="s">
        <v>15</v>
      </c>
      <c r="E32" s="124"/>
      <c r="F32" s="124"/>
    </row>
    <row r="33" spans="4:6" ht="21.75">
      <c r="D33" s="125"/>
      <c r="E33" s="205" t="str">
        <f>CONCATENATE("(",C28,")")</f>
        <v>(ผู้อบรม)</v>
      </c>
      <c r="F33" s="205"/>
    </row>
    <row r="34" spans="4:6" ht="21.75">
      <c r="D34" s="125" t="s">
        <v>0</v>
      </c>
      <c r="E34" s="197">
        <v>42722</v>
      </c>
      <c r="F34" s="197"/>
    </row>
  </sheetData>
  <sheetProtection/>
  <mergeCells count="9">
    <mergeCell ref="A2:H2"/>
    <mergeCell ref="A3:H3"/>
    <mergeCell ref="B4:F4"/>
    <mergeCell ref="E33:F33"/>
    <mergeCell ref="E34:F34"/>
    <mergeCell ref="B19:C19"/>
    <mergeCell ref="B25:F25"/>
    <mergeCell ref="D26:E26"/>
    <mergeCell ref="E28:H28"/>
  </mergeCells>
  <printOptions horizontalCentered="1"/>
  <pageMargins left="0.03937007874015748" right="0.03937007874015748" top="0.7480314960629921" bottom="0.7480314960629921" header="0.31496062992125984" footer="0.31496062992125984"/>
  <pageSetup horizontalDpi="360" verticalDpi="36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21.75"/>
  <cols>
    <col min="1" max="1" width="5.57421875" style="11" customWidth="1"/>
    <col min="2" max="3" width="9.140625" style="8" customWidth="1"/>
    <col min="4" max="4" width="7.8515625" style="8" customWidth="1"/>
    <col min="5" max="5" width="9.140625" style="8" customWidth="1"/>
    <col min="6" max="6" width="15.57421875" style="8" customWidth="1"/>
    <col min="7" max="8" width="10.57421875" style="8" customWidth="1"/>
    <col min="9" max="9" width="10.140625" style="8" customWidth="1"/>
    <col min="10" max="10" width="10.421875" style="8" customWidth="1"/>
    <col min="11" max="11" width="11.421875" style="8" customWidth="1"/>
    <col min="12" max="12" width="9.140625" style="8" customWidth="1"/>
    <col min="13" max="13" width="8.28125" style="8" customWidth="1"/>
    <col min="14" max="14" width="11.00390625" style="8" customWidth="1"/>
    <col min="15" max="15" width="18.8515625" style="8" customWidth="1"/>
    <col min="16" max="16384" width="9.140625" style="8" customWidth="1"/>
  </cols>
  <sheetData>
    <row r="1" spans="1:15" ht="23.25">
      <c r="A1" s="14"/>
      <c r="B1" s="14"/>
      <c r="C1" s="14"/>
      <c r="D1" s="14"/>
      <c r="E1" s="14"/>
      <c r="F1" s="15"/>
      <c r="G1" s="15" t="s">
        <v>26</v>
      </c>
      <c r="H1" s="14"/>
      <c r="I1" s="14"/>
      <c r="J1" s="14"/>
      <c r="K1" s="14"/>
      <c r="L1" s="14"/>
      <c r="M1" s="14"/>
      <c r="N1" s="14"/>
      <c r="O1" s="16" t="s">
        <v>29</v>
      </c>
    </row>
    <row r="2" spans="4:15" ht="23.25">
      <c r="D2" s="8" t="s">
        <v>27</v>
      </c>
      <c r="F2" s="8" t="s">
        <v>78</v>
      </c>
      <c r="I2" s="8" t="s">
        <v>28</v>
      </c>
      <c r="J2" s="8" t="s">
        <v>79</v>
      </c>
      <c r="O2" s="8" t="s">
        <v>30</v>
      </c>
    </row>
    <row r="3" spans="2:14" ht="23.25">
      <c r="B3" s="8" t="s">
        <v>31</v>
      </c>
      <c r="G3" s="178" t="s">
        <v>156</v>
      </c>
      <c r="K3" s="8" t="s">
        <v>157</v>
      </c>
      <c r="L3" s="11" t="s">
        <v>63</v>
      </c>
      <c r="M3" s="178" t="s">
        <v>130</v>
      </c>
      <c r="N3" s="8" t="s">
        <v>158</v>
      </c>
    </row>
    <row r="4" ht="23.25">
      <c r="K4" s="8" t="s">
        <v>94</v>
      </c>
    </row>
    <row r="5" spans="1:15" ht="22.5" customHeight="1">
      <c r="A5" s="17" t="s">
        <v>32</v>
      </c>
      <c r="B5" s="151" t="s">
        <v>44</v>
      </c>
      <c r="C5" s="152"/>
      <c r="D5" s="153"/>
      <c r="E5" s="151" t="s">
        <v>5</v>
      </c>
      <c r="F5" s="152"/>
      <c r="G5" s="157" t="s">
        <v>34</v>
      </c>
      <c r="H5" s="158"/>
      <c r="I5" s="158"/>
      <c r="J5" s="159"/>
      <c r="K5" s="160" t="s">
        <v>37</v>
      </c>
      <c r="L5" s="162" t="s">
        <v>39</v>
      </c>
      <c r="M5" s="163"/>
      <c r="N5" s="17" t="s">
        <v>41</v>
      </c>
      <c r="O5" s="149" t="s">
        <v>24</v>
      </c>
    </row>
    <row r="6" spans="1:15" ht="24.75" customHeight="1">
      <c r="A6" s="19" t="s">
        <v>33</v>
      </c>
      <c r="B6" s="154"/>
      <c r="C6" s="155"/>
      <c r="D6" s="156"/>
      <c r="E6" s="154"/>
      <c r="F6" s="156"/>
      <c r="G6" s="19" t="s">
        <v>35</v>
      </c>
      <c r="H6" s="19" t="s">
        <v>36</v>
      </c>
      <c r="I6" s="19" t="s">
        <v>12</v>
      </c>
      <c r="J6" s="20" t="s">
        <v>13</v>
      </c>
      <c r="K6" s="161"/>
      <c r="L6" s="164" t="s">
        <v>38</v>
      </c>
      <c r="M6" s="165"/>
      <c r="N6" s="19" t="s">
        <v>40</v>
      </c>
      <c r="O6" s="150"/>
    </row>
    <row r="7" spans="1:15" ht="27" customHeight="1">
      <c r="A7" s="27">
        <v>1</v>
      </c>
      <c r="B7" s="178" t="s">
        <v>156</v>
      </c>
      <c r="C7" s="79"/>
      <c r="D7" s="72"/>
      <c r="E7" s="206" t="s">
        <v>125</v>
      </c>
      <c r="F7" s="72"/>
      <c r="G7" s="207">
        <v>480</v>
      </c>
      <c r="H7" s="180">
        <v>600</v>
      </c>
      <c r="I7" s="207">
        <v>236</v>
      </c>
      <c r="J7" s="180">
        <v>6050</v>
      </c>
      <c r="K7" s="180">
        <f>SUM(G7:J7)</f>
        <v>7366</v>
      </c>
      <c r="L7" s="182" t="s">
        <v>160</v>
      </c>
      <c r="M7" s="76"/>
      <c r="N7" s="183" t="s">
        <v>161</v>
      </c>
      <c r="O7" s="69"/>
    </row>
    <row r="8" spans="1:15" ht="24.75" customHeight="1">
      <c r="A8" s="27"/>
      <c r="B8" s="71"/>
      <c r="C8" s="79"/>
      <c r="D8" s="72"/>
      <c r="E8" s="166" t="s">
        <v>78</v>
      </c>
      <c r="F8" s="167"/>
      <c r="G8" s="30"/>
      <c r="H8" s="29"/>
      <c r="I8" s="30"/>
      <c r="J8" s="29"/>
      <c r="K8" s="29"/>
      <c r="L8" s="75"/>
      <c r="M8" s="76"/>
      <c r="N8" s="184"/>
      <c r="O8" s="28"/>
    </row>
    <row r="9" spans="1:15" ht="24.75" customHeight="1">
      <c r="A9" s="27"/>
      <c r="B9" s="166"/>
      <c r="C9" s="168"/>
      <c r="D9" s="167"/>
      <c r="E9" s="81"/>
      <c r="F9" s="72"/>
      <c r="G9" s="30"/>
      <c r="H9" s="29"/>
      <c r="I9" s="30"/>
      <c r="J9" s="29"/>
      <c r="K9" s="29"/>
      <c r="L9" s="75"/>
      <c r="M9" s="76"/>
      <c r="N9" s="185"/>
      <c r="O9" s="28"/>
    </row>
    <row r="10" spans="1:15" ht="24.75" customHeight="1">
      <c r="A10" s="27"/>
      <c r="B10" s="166"/>
      <c r="C10" s="168"/>
      <c r="D10" s="167"/>
      <c r="E10" s="166"/>
      <c r="F10" s="167"/>
      <c r="G10" s="29"/>
      <c r="H10" s="29"/>
      <c r="I10" s="27"/>
      <c r="J10" s="29"/>
      <c r="K10" s="29"/>
      <c r="L10" s="75"/>
      <c r="M10" s="76"/>
      <c r="N10" s="80"/>
      <c r="O10" s="28"/>
    </row>
    <row r="11" spans="1:15" ht="24.75" customHeight="1">
      <c r="A11" s="27"/>
      <c r="B11" s="166"/>
      <c r="C11" s="168"/>
      <c r="D11" s="167"/>
      <c r="E11" s="166"/>
      <c r="F11" s="167"/>
      <c r="G11" s="29"/>
      <c r="H11" s="28"/>
      <c r="I11" s="28"/>
      <c r="J11" s="28"/>
      <c r="K11" s="29"/>
      <c r="L11" s="75"/>
      <c r="M11" s="76"/>
      <c r="N11" s="28"/>
      <c r="O11" s="28"/>
    </row>
    <row r="12" spans="1:15" ht="23.25">
      <c r="A12" s="31"/>
      <c r="B12" s="171"/>
      <c r="C12" s="172"/>
      <c r="D12" s="173"/>
      <c r="E12" s="169"/>
      <c r="F12" s="170"/>
      <c r="G12" s="33"/>
      <c r="H12" s="32"/>
      <c r="I12" s="32"/>
      <c r="J12" s="32"/>
      <c r="K12" s="33"/>
      <c r="L12" s="77"/>
      <c r="M12" s="78"/>
      <c r="N12" s="32"/>
      <c r="O12" s="32"/>
    </row>
    <row r="13" spans="1:15" ht="23.25">
      <c r="A13" s="18"/>
      <c r="B13" s="22" t="s">
        <v>45</v>
      </c>
      <c r="C13" s="22"/>
      <c r="D13" s="22"/>
      <c r="E13" s="22"/>
      <c r="F13" s="23"/>
      <c r="G13" s="24">
        <f>SUM(G7:G12)</f>
        <v>480</v>
      </c>
      <c r="H13" s="24">
        <f>SUM(H7:H12)</f>
        <v>600</v>
      </c>
      <c r="I13" s="24">
        <f>SUM(I7:I12)</f>
        <v>236</v>
      </c>
      <c r="J13" s="24">
        <f>SUM(J7:J12)</f>
        <v>6050</v>
      </c>
      <c r="K13" s="24">
        <f>SUM(K7:K12)</f>
        <v>7366</v>
      </c>
      <c r="L13" s="37" t="s">
        <v>159</v>
      </c>
      <c r="M13" s="22"/>
      <c r="N13" s="22"/>
      <c r="O13" s="23"/>
    </row>
    <row r="15" spans="2:15" ht="23.25">
      <c r="B15" s="8" t="s">
        <v>93</v>
      </c>
      <c r="E15" s="13" t="s">
        <v>92</v>
      </c>
      <c r="F15" s="186" t="str">
        <f>_xlfn.BAHTTEXT(K13)</f>
        <v>เจ็ดพันสามร้อยหกสิบหกบาทถ้วน</v>
      </c>
      <c r="G15" s="186"/>
      <c r="H15" s="8" t="s">
        <v>62</v>
      </c>
      <c r="K15" s="8" t="s">
        <v>43</v>
      </c>
      <c r="O15" s="8" t="s">
        <v>42</v>
      </c>
    </row>
    <row r="16" spans="12:14" ht="23.25">
      <c r="L16" s="181" t="s">
        <v>143</v>
      </c>
      <c r="M16" s="181"/>
      <c r="N16" s="181"/>
    </row>
    <row r="17" spans="1:11" ht="23.25">
      <c r="A17" s="26"/>
      <c r="B17" s="26"/>
      <c r="K17" s="8" t="s">
        <v>124</v>
      </c>
    </row>
    <row r="18" spans="12:13" ht="26.25" customHeight="1">
      <c r="L18" s="8" t="s">
        <v>0</v>
      </c>
      <c r="M18" s="8" t="s">
        <v>172</v>
      </c>
    </row>
    <row r="19" spans="1:2" s="9" customFormat="1" ht="21.75">
      <c r="A19" s="10"/>
      <c r="B19" s="36" t="s">
        <v>75</v>
      </c>
    </row>
    <row r="20" spans="1:3" s="9" customFormat="1" ht="21.75">
      <c r="A20" s="10"/>
      <c r="B20" s="10"/>
      <c r="C20" s="9" t="s">
        <v>76</v>
      </c>
    </row>
    <row r="21" spans="1:3" s="9" customFormat="1" ht="21.75">
      <c r="A21" s="10"/>
      <c r="B21" s="10"/>
      <c r="C21" s="9" t="s">
        <v>77</v>
      </c>
    </row>
    <row r="22" spans="1:2" ht="23.25">
      <c r="A22" s="26"/>
      <c r="B22" s="26"/>
    </row>
    <row r="24" ht="23.25">
      <c r="B24" s="26"/>
    </row>
    <row r="25" ht="23.25">
      <c r="B25" s="11"/>
    </row>
    <row r="26" ht="23.25">
      <c r="B26" s="11"/>
    </row>
  </sheetData>
  <sheetProtection/>
  <mergeCells count="18">
    <mergeCell ref="N7:N9"/>
    <mergeCell ref="B9:D9"/>
    <mergeCell ref="B10:D10"/>
    <mergeCell ref="B11:D11"/>
    <mergeCell ref="E12:F12"/>
    <mergeCell ref="B12:D12"/>
    <mergeCell ref="E10:F10"/>
    <mergeCell ref="E11:F11"/>
    <mergeCell ref="L16:N16"/>
    <mergeCell ref="O5:O6"/>
    <mergeCell ref="B5:D6"/>
    <mergeCell ref="E5:F6"/>
    <mergeCell ref="G5:J5"/>
    <mergeCell ref="K5:K6"/>
    <mergeCell ref="L5:M5"/>
    <mergeCell ref="L6:M6"/>
    <mergeCell ref="F15:G15"/>
    <mergeCell ref="E8:F8"/>
  </mergeCells>
  <printOptions horizontalCentered="1"/>
  <pageMargins left="0" right="0" top="0.35433070866141736" bottom="0.35433070866141736" header="0.2755905511811024" footer="0.2755905511811024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พยนต์</dc:creator>
  <cp:keywords/>
  <dc:description/>
  <cp:lastModifiedBy>ACER</cp:lastModifiedBy>
  <cp:lastPrinted>2016-09-28T07:57:56Z</cp:lastPrinted>
  <dcterms:created xsi:type="dcterms:W3CDTF">2002-10-29T07:59:38Z</dcterms:created>
  <dcterms:modified xsi:type="dcterms:W3CDTF">2018-06-18T08:57:19Z</dcterms:modified>
  <cp:category/>
  <cp:version/>
  <cp:contentType/>
  <cp:contentStatus/>
</cp:coreProperties>
</file>